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6\"/>
    </mc:Choice>
  </mc:AlternateContent>
  <xr:revisionPtr revIDLastSave="0" documentId="13_ncr:1_{3BA60C24-9E0B-427A-B3E9-FF88B4E0A0C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JUZGADO 1 GYA" sheetId="1" r:id="rId1"/>
    <sheet name="JUZGADO 2 GYA" sheetId="2" r:id="rId2"/>
    <sheet name="JUZGADO 1 SP" sheetId="3" r:id="rId3"/>
    <sheet name="JUZGADO 2 SP" sheetId="4" r:id="rId4"/>
  </sheets>
  <externalReferences>
    <externalReference r:id="rId5"/>
  </externalReferences>
  <definedNames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'JUZGADO 1 GYA'!$2:$3</definedName>
    <definedName name="_xlnm.Print_Titles" localSheetId="2">'JUZGADO 1 SP'!$2:$3</definedName>
    <definedName name="_xlnm.Print_Titles" localSheetId="1">'JUZGADO 2 GYA'!$2:$3</definedName>
    <definedName name="_xlnm.Print_Titles" localSheetId="3">'JUZGADO 2 SP'!$2:$3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62" i="4" l="1"/>
  <c r="N61" i="4"/>
  <c r="O30" i="4"/>
  <c r="N26" i="4"/>
  <c r="N62" i="3"/>
  <c r="N61" i="3"/>
  <c r="N26" i="3"/>
  <c r="N62" i="2"/>
  <c r="N61" i="2"/>
  <c r="N26" i="2"/>
  <c r="N62" i="1"/>
  <c r="N61" i="1"/>
  <c r="N26" i="1"/>
  <c r="N4" i="2" l="1"/>
  <c r="N5" i="2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0" i="4"/>
  <c r="N51" i="4"/>
  <c r="N52" i="4"/>
  <c r="N53" i="4"/>
  <c r="N54" i="4"/>
  <c r="N55" i="4"/>
  <c r="N56" i="4"/>
  <c r="N57" i="4"/>
  <c r="N58" i="4"/>
  <c r="N59" i="4"/>
  <c r="N4" i="1"/>
  <c r="N5" i="1"/>
  <c r="N6" i="1"/>
  <c r="N7" i="1"/>
  <c r="N8" i="1"/>
  <c r="N9" i="1"/>
  <c r="N10" i="1"/>
  <c r="N4" i="3"/>
  <c r="N5" i="3"/>
  <c r="N6" i="3"/>
  <c r="N7" i="3"/>
  <c r="N8" i="3"/>
  <c r="N9" i="3"/>
  <c r="N10" i="3"/>
  <c r="N11" i="3"/>
  <c r="N12" i="3"/>
  <c r="N13" i="3"/>
  <c r="N14" i="3"/>
  <c r="N15" i="3"/>
  <c r="N16" i="3"/>
  <c r="N17" i="3"/>
  <c r="N18" i="3"/>
  <c r="N19" i="3"/>
  <c r="N20" i="3"/>
  <c r="N21" i="3"/>
  <c r="N22" i="3"/>
  <c r="N23" i="3"/>
  <c r="N24" i="3"/>
  <c r="N25" i="3"/>
  <c r="N60" i="4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27" i="3"/>
  <c r="N28" i="3"/>
  <c r="N29" i="3"/>
  <c r="N30" i="3"/>
  <c r="N31" i="3"/>
  <c r="N32" i="3"/>
  <c r="N33" i="3"/>
  <c r="N34" i="3"/>
  <c r="N35" i="3"/>
  <c r="N36" i="3"/>
  <c r="N37" i="3"/>
  <c r="N38" i="3"/>
  <c r="N39" i="3"/>
  <c r="N40" i="3"/>
  <c r="N41" i="3"/>
  <c r="N42" i="3"/>
  <c r="N43" i="3"/>
  <c r="N44" i="3"/>
  <c r="N45" i="3"/>
  <c r="N46" i="3"/>
  <c r="N47" i="3"/>
  <c r="N48" i="3"/>
  <c r="N49" i="3"/>
  <c r="N50" i="3"/>
  <c r="N51" i="3"/>
  <c r="N52" i="3"/>
  <c r="N53" i="3"/>
  <c r="N54" i="3"/>
  <c r="N55" i="3"/>
  <c r="N56" i="3"/>
  <c r="N57" i="3"/>
  <c r="N58" i="3"/>
  <c r="N59" i="3"/>
  <c r="N60" i="3"/>
  <c r="N4" i="4"/>
  <c r="N5" i="4"/>
  <c r="N6" i="4"/>
  <c r="N7" i="4"/>
  <c r="N8" i="4"/>
  <c r="N9" i="4"/>
  <c r="N10" i="4"/>
  <c r="N11" i="4"/>
  <c r="N12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57" i="2"/>
  <c r="N58" i="2"/>
  <c r="N59" i="2"/>
  <c r="N60" i="2"/>
  <c r="N27" i="4"/>
  <c r="N28" i="4"/>
  <c r="N29" i="4"/>
  <c r="N30" i="4"/>
</calcChain>
</file>

<file path=xl/sharedStrings.xml><?xml version="1.0" encoding="utf-8"?>
<sst xmlns="http://schemas.openxmlformats.org/spreadsheetml/2006/main" count="304" uniqueCount="78">
  <si>
    <t>JUZGADO PRIMERO PENAL DEL DISTRITO JUDICIAL DE GURIDI Y ALCOCER</t>
  </si>
  <si>
    <t>Total</t>
  </si>
  <si>
    <t>a) Con detenido</t>
  </si>
  <si>
    <t>b) Sin detenido</t>
  </si>
  <si>
    <t>c) Otro tipo</t>
  </si>
  <si>
    <t>a) Delitos Consumados</t>
  </si>
  <si>
    <t>b) Sujeción a proceso</t>
  </si>
  <si>
    <t>d) Reclusión provisional</t>
  </si>
  <si>
    <t>e) Otra</t>
  </si>
  <si>
    <t>c) Mixta</t>
  </si>
  <si>
    <t xml:space="preserve">   b) Revocando</t>
  </si>
  <si>
    <t xml:space="preserve">   c) Modificando</t>
  </si>
  <si>
    <t xml:space="preserve">  c) Contra derecho de petición</t>
  </si>
  <si>
    <t xml:space="preserve">   a) De fondo</t>
  </si>
  <si>
    <t xml:space="preserve">   b) Para efectos</t>
  </si>
  <si>
    <t>JUZGADO SEGUNDO PENAL DEL DISTRITO JUDICIAL DE GURIDI Y ALCOCER</t>
  </si>
  <si>
    <t>JUZGADO PRIMERO PENAL DEL DISTRITO JUDICIAL DE SÁNCHEZ PIEDRAS</t>
  </si>
  <si>
    <t>JUZGADO SEGUNDO PENAL DEL DISTRITO JUDICIAL DE SÁNCHEZ PIEDRAS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</si>
  <si>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</si>
  <si>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</si>
  <si>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</si>
  <si>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</si>
  <si>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</si>
  <si>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</si>
  <si>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</si>
  <si>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</si>
  <si>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</si>
  <si>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</si>
  <si>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</si>
  <si>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</si>
  <si>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ESTADÍSTICA JUDICIAL 2016</t>
  </si>
  <si>
    <t>a) Formal Prisión</t>
  </si>
  <si>
    <t>b) Delitos en grado de tentativa</t>
  </si>
  <si>
    <t>a) Mujeres</t>
  </si>
  <si>
    <t>b) Hombres</t>
  </si>
  <si>
    <t>c) Libertad por falta de elementos para procesar</t>
  </si>
  <si>
    <t xml:space="preserve">   a) Contra Orden de Aprehensión</t>
  </si>
  <si>
    <t>a) Condenatoria</t>
  </si>
  <si>
    <t>b) Absolutoria</t>
  </si>
  <si>
    <t xml:space="preserve">   b) Contra  Autos de Formal Prisión</t>
  </si>
  <si>
    <t xml:space="preserve">   a) Confirmando</t>
  </si>
  <si>
    <t>1.- Procesos Radicados</t>
  </si>
  <si>
    <t xml:space="preserve">2.- Total de delitos registrados en los procesos radicados: </t>
  </si>
  <si>
    <t>3.- Total de victimas registradas en los procesos radicados:</t>
  </si>
  <si>
    <t>4.- Total de Procesados registrados en los procesos radicados:</t>
  </si>
  <si>
    <t>5.- Autos de término Constitucional dictados a los procesados:</t>
  </si>
  <si>
    <t>6.- Ordenes de Aprehensión Libradas</t>
  </si>
  <si>
    <t>7.- Ordenes de Aprehensión Negadas</t>
  </si>
  <si>
    <t>8.- Ordenes de Aprehensión Cumplidas</t>
  </si>
  <si>
    <t>9.- Ordenes de Aprehensión por Ejecutar</t>
  </si>
  <si>
    <t xml:space="preserve">10.- Ordenes de Presentación </t>
  </si>
  <si>
    <t>11.- Ordenes de Reaprehensión</t>
  </si>
  <si>
    <t>12.- Ordenes de Cateo</t>
  </si>
  <si>
    <t>13.- Sentencias dictadas</t>
  </si>
  <si>
    <t>14.- Sobreseimiento decretados</t>
  </si>
  <si>
    <t>15.- Prescripciones decretadas</t>
  </si>
  <si>
    <t>16.- Otorgamiento del perdón</t>
  </si>
  <si>
    <t>17.- Total de procesos terminados</t>
  </si>
  <si>
    <t>18.- Procesos remitidos al Archivo
 del Poder Judicial</t>
  </si>
  <si>
    <t>19.- Procesos remitidos a segunda instancia por Apelación</t>
  </si>
  <si>
    <t>20.- Fallos de segunda Instancia Recibidos</t>
  </si>
  <si>
    <t>21.- Amparos Interpuestos</t>
  </si>
  <si>
    <t xml:space="preserve">22.- Amparos Concedidos </t>
  </si>
  <si>
    <t>23.- Amparos Negados</t>
  </si>
  <si>
    <t>24.- Amparos Sobreseídos</t>
  </si>
  <si>
    <t>25.- Promociones Recibidas</t>
  </si>
  <si>
    <t>26.- Oficios Girados</t>
  </si>
  <si>
    <t>27.- Citatorios Girados</t>
  </si>
  <si>
    <t>28.- Exhortos Girados</t>
  </si>
  <si>
    <t>29.-  Exhortos Recibidos</t>
  </si>
  <si>
    <t>30.-  Diligenciados</t>
  </si>
  <si>
    <t>31.- Emisión de acuerdos</t>
  </si>
  <si>
    <t>32.- Notificaciones</t>
  </si>
  <si>
    <t>33.- Sentencias pendientes por dictar</t>
  </si>
  <si>
    <t>34.- Procesos en trámite existentes en la oficialía del juzgado</t>
  </si>
  <si>
    <t>30.- Exhortos Diligenciados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</si>
  <si>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</si>
  <si>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Actividad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</si>
</sst>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4"/>
      <color indexed="9"/>
      <name val="Arial"/>
      <family val="2"/>
    </font>
    <font>
      <i/>
      <sz val="12"/>
      <name val="Arial"/>
      <family val="2"/>
    </font>
    <font>
      <b/>
      <sz val="14"/>
      <color theme="1"/>
      <name val="Arial"/>
      <family val="2"/>
    </font>
    <font>
      <b/>
      <sz val="7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FF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6" fillId="4" borderId="8" xfId="0" applyFont="1" applyFill="1" applyBorder="1" applyAlignment="1">
      <alignment horizontal="left" vertical="center" wrapText="1"/>
    </xf>
    <xf numFmtId="0" fontId="2" fillId="4" borderId="8" xfId="0" applyFont="1" applyFill="1" applyBorder="1" applyAlignment="1">
      <alignment horizontal="left" vertical="center" wrapText="1"/>
    </xf>
    <xf numFmtId="0" fontId="1" fillId="4" borderId="8" xfId="0" applyFont="1" applyFill="1" applyBorder="1" applyAlignment="1">
      <alignment horizontal="left" vertical="center" wrapText="1"/>
    </xf>
    <xf numFmtId="0" fontId="2" fillId="4" borderId="9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BADAZO/2016/ESTADISTICA%20JUDICIAL%202016/FORMATOS%20PARA%20JUZGADOS/Users/USUARIO/Downloads/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P67"/>
  <sheetViews>
    <sheetView tabSelected="1" zoomScaleNormal="100" zoomScaleSheetLayoutView="140" workbookViewId="0">
      <selection activeCell="B4" sqref="B4"/>
    </sheetView>
  </sheetViews>
  <sheetFormatPr baseColWidth="10" defaultColWidth="0" defaultRowHeight="15" zeroHeight="1" x14ac:dyDescent="0.2"/>
  <cols>
    <col min="1" max="1" width="35.28515625" style="3" customWidth="1"/>
    <col min="2" max="13" width="9.5703125" style="1" bestFit="1" customWidth="1"/>
    <col min="14" max="15" width="11.42578125" style="1" customWidth="1"/>
    <col min="16" max="16" width="0" style="1" hidden="1" customWidth="1"/>
    <col min="17" max="16384" width="11.42578125" style="1" hidden="1"/>
  </cols>
  <sheetData>
    <row r="1" spans="1:14" ht="18" x14ac:dyDescent="0.2">
      <c r="A1" s="19" t="s">
        <v>30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 ht="26.25" customHeight="1" thickBot="1" x14ac:dyDescent="0.25">
      <c r="A2" s="20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4" ht="30" customHeight="1" x14ac:dyDescent="0.2">
      <c r="A3" s="4" t="s">
        <v>77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4" t="s">
        <v>23</v>
      </c>
      <c r="H3" s="4" t="s">
        <v>24</v>
      </c>
      <c r="I3" s="4" t="s">
        <v>25</v>
      </c>
      <c r="J3" s="4" t="s">
        <v>26</v>
      </c>
      <c r="K3" s="4" t="s">
        <v>27</v>
      </c>
      <c r="L3" s="4" t="s">
        <v>28</v>
      </c>
      <c r="M3" s="4" t="s">
        <v>29</v>
      </c>
      <c r="N3" s="5" t="s">
        <v>1</v>
      </c>
    </row>
    <row r="4" spans="1:14" ht="15.75" x14ac:dyDescent="0.2">
      <c r="A4" s="9" t="s">
        <v>41</v>
      </c>
      <c r="B4" s="8">
        <v>18</v>
      </c>
      <c r="C4" s="8">
        <v>40</v>
      </c>
      <c r="D4" s="8">
        <v>41</v>
      </c>
      <c r="E4" s="8">
        <v>22</v>
      </c>
      <c r="F4" s="8">
        <v>21</v>
      </c>
      <c r="G4" s="8">
        <v>20</v>
      </c>
      <c r="H4" s="8">
        <v>8</v>
      </c>
      <c r="I4" s="8">
        <v>19</v>
      </c>
      <c r="J4" s="8">
        <v>24</v>
      </c>
      <c r="K4" s="8">
        <v>16</v>
      </c>
      <c r="L4" s="8">
        <v>8</v>
      </c>
      <c r="M4" s="8">
        <v>7</v>
      </c>
      <c r="N4" s="6">
        <f>SUM(B4:M4)</f>
        <v>244</v>
      </c>
    </row>
    <row r="5" spans="1:14" ht="15.75" x14ac:dyDescent="0.2">
      <c r="A5" s="10" t="s">
        <v>2</v>
      </c>
      <c r="B5" s="2">
        <v>3</v>
      </c>
      <c r="C5" s="2">
        <v>3</v>
      </c>
      <c r="D5" s="2">
        <v>32</v>
      </c>
      <c r="E5" s="2">
        <v>2</v>
      </c>
      <c r="F5" s="2">
        <v>7</v>
      </c>
      <c r="G5" s="2">
        <v>4</v>
      </c>
      <c r="H5" s="2">
        <v>0</v>
      </c>
      <c r="I5" s="2">
        <v>0</v>
      </c>
      <c r="J5" s="2">
        <v>0</v>
      </c>
      <c r="K5" s="2">
        <v>0</v>
      </c>
      <c r="L5" s="2">
        <v>4</v>
      </c>
      <c r="M5" s="2">
        <v>0</v>
      </c>
      <c r="N5" s="6">
        <f t="shared" ref="N5:N60" si="0">SUM(B5:M5)</f>
        <v>55</v>
      </c>
    </row>
    <row r="6" spans="1:14" ht="15.75" x14ac:dyDescent="0.2">
      <c r="A6" s="10" t="s">
        <v>3</v>
      </c>
      <c r="B6" s="2">
        <v>15</v>
      </c>
      <c r="C6" s="2">
        <v>37</v>
      </c>
      <c r="D6" s="2">
        <v>9</v>
      </c>
      <c r="E6" s="2">
        <v>20</v>
      </c>
      <c r="F6" s="2">
        <v>14</v>
      </c>
      <c r="G6" s="2">
        <v>13</v>
      </c>
      <c r="H6" s="2">
        <v>8</v>
      </c>
      <c r="I6" s="2">
        <v>19</v>
      </c>
      <c r="J6" s="2">
        <v>24</v>
      </c>
      <c r="K6" s="2">
        <v>16</v>
      </c>
      <c r="L6" s="2">
        <v>4</v>
      </c>
      <c r="M6" s="2">
        <v>7</v>
      </c>
      <c r="N6" s="6">
        <f t="shared" si="0"/>
        <v>186</v>
      </c>
    </row>
    <row r="7" spans="1:14" ht="15.75" x14ac:dyDescent="0.2">
      <c r="A7" s="10" t="s">
        <v>4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3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6">
        <f t="shared" si="0"/>
        <v>3</v>
      </c>
    </row>
    <row r="8" spans="1:14" ht="31.5" x14ac:dyDescent="0.2">
      <c r="A8" s="9" t="s">
        <v>42</v>
      </c>
      <c r="B8" s="8">
        <v>18</v>
      </c>
      <c r="C8" s="8">
        <v>45</v>
      </c>
      <c r="D8" s="8">
        <v>34</v>
      </c>
      <c r="E8" s="8">
        <v>22</v>
      </c>
      <c r="F8" s="8">
        <v>7</v>
      </c>
      <c r="G8" s="8">
        <v>20</v>
      </c>
      <c r="H8" s="8">
        <v>8</v>
      </c>
      <c r="I8" s="8">
        <v>20</v>
      </c>
      <c r="J8" s="8">
        <v>26</v>
      </c>
      <c r="K8" s="8">
        <v>17</v>
      </c>
      <c r="L8" s="8">
        <v>6</v>
      </c>
      <c r="M8" s="8">
        <v>9</v>
      </c>
      <c r="N8" s="6">
        <f t="shared" si="0"/>
        <v>232</v>
      </c>
    </row>
    <row r="9" spans="1:14" ht="15.75" x14ac:dyDescent="0.2">
      <c r="A9" s="11" t="s">
        <v>5</v>
      </c>
      <c r="B9" s="2">
        <v>18</v>
      </c>
      <c r="C9" s="2">
        <v>45</v>
      </c>
      <c r="D9" s="2">
        <v>34</v>
      </c>
      <c r="E9" s="2">
        <v>22</v>
      </c>
      <c r="F9" s="2">
        <v>6</v>
      </c>
      <c r="G9" s="2">
        <v>20</v>
      </c>
      <c r="H9" s="2">
        <v>8</v>
      </c>
      <c r="I9" s="2">
        <v>20</v>
      </c>
      <c r="J9" s="2">
        <v>25</v>
      </c>
      <c r="K9" s="2">
        <v>17</v>
      </c>
      <c r="L9" s="2">
        <v>4</v>
      </c>
      <c r="M9" s="2">
        <v>9</v>
      </c>
      <c r="N9" s="6">
        <f t="shared" si="0"/>
        <v>228</v>
      </c>
    </row>
    <row r="10" spans="1:14" ht="15.75" x14ac:dyDescent="0.2">
      <c r="A10" s="11" t="s">
        <v>32</v>
      </c>
      <c r="B10" s="2">
        <v>0</v>
      </c>
      <c r="C10" s="2">
        <v>0</v>
      </c>
      <c r="D10" s="2">
        <v>0</v>
      </c>
      <c r="E10" s="2">
        <v>0</v>
      </c>
      <c r="F10" s="2">
        <v>1</v>
      </c>
      <c r="G10" s="2">
        <v>0</v>
      </c>
      <c r="H10" s="2">
        <v>0</v>
      </c>
      <c r="I10" s="2">
        <v>0</v>
      </c>
      <c r="J10" s="2">
        <v>1</v>
      </c>
      <c r="K10" s="2">
        <v>0</v>
      </c>
      <c r="L10" s="2">
        <v>2</v>
      </c>
      <c r="M10" s="2">
        <v>0</v>
      </c>
      <c r="N10" s="6">
        <f t="shared" si="0"/>
        <v>4</v>
      </c>
    </row>
    <row r="11" spans="1:14" ht="47.25" x14ac:dyDescent="0.2">
      <c r="A11" s="9" t="s">
        <v>43</v>
      </c>
      <c r="B11" s="8">
        <v>19</v>
      </c>
      <c r="C11" s="8">
        <v>45</v>
      </c>
      <c r="D11" s="8">
        <v>36</v>
      </c>
      <c r="E11" s="8">
        <v>42</v>
      </c>
      <c r="F11" s="8">
        <v>20</v>
      </c>
      <c r="G11" s="8">
        <v>19</v>
      </c>
      <c r="H11" s="8">
        <v>11</v>
      </c>
      <c r="I11" s="8">
        <v>21</v>
      </c>
      <c r="J11" s="8">
        <v>26</v>
      </c>
      <c r="K11" s="8">
        <v>18</v>
      </c>
      <c r="L11" s="8">
        <v>4</v>
      </c>
      <c r="M11" s="8">
        <v>12</v>
      </c>
      <c r="N11" s="6">
        <f t="shared" si="0"/>
        <v>273</v>
      </c>
    </row>
    <row r="12" spans="1:14" ht="15.75" x14ac:dyDescent="0.2">
      <c r="A12" s="11" t="s">
        <v>33</v>
      </c>
      <c r="B12" s="2">
        <v>7</v>
      </c>
      <c r="C12" s="2">
        <v>22</v>
      </c>
      <c r="D12" s="2">
        <v>12</v>
      </c>
      <c r="E12" s="2">
        <v>13</v>
      </c>
      <c r="F12" s="2">
        <v>11</v>
      </c>
      <c r="G12" s="2">
        <v>11</v>
      </c>
      <c r="H12" s="2">
        <v>7</v>
      </c>
      <c r="I12" s="2">
        <v>9</v>
      </c>
      <c r="J12" s="2">
        <v>8</v>
      </c>
      <c r="K12" s="2">
        <v>7</v>
      </c>
      <c r="L12" s="2">
        <v>3</v>
      </c>
      <c r="M12" s="2">
        <v>1</v>
      </c>
      <c r="N12" s="6">
        <f t="shared" si="0"/>
        <v>111</v>
      </c>
    </row>
    <row r="13" spans="1:14" ht="15.75" x14ac:dyDescent="0.2">
      <c r="A13" s="11" t="s">
        <v>34</v>
      </c>
      <c r="B13" s="2">
        <v>12</v>
      </c>
      <c r="C13" s="2">
        <v>23</v>
      </c>
      <c r="D13" s="2">
        <v>24</v>
      </c>
      <c r="E13" s="2">
        <v>29</v>
      </c>
      <c r="F13" s="2">
        <v>9</v>
      </c>
      <c r="G13" s="2">
        <v>8</v>
      </c>
      <c r="H13" s="2">
        <v>4</v>
      </c>
      <c r="I13" s="2">
        <v>12</v>
      </c>
      <c r="J13" s="2">
        <v>18</v>
      </c>
      <c r="K13" s="2">
        <v>11</v>
      </c>
      <c r="L13" s="2">
        <v>1</v>
      </c>
      <c r="M13" s="2">
        <v>11</v>
      </c>
      <c r="N13" s="6">
        <f t="shared" si="0"/>
        <v>162</v>
      </c>
    </row>
    <row r="14" spans="1:14" ht="47.25" x14ac:dyDescent="0.2">
      <c r="A14" s="9" t="s">
        <v>44</v>
      </c>
      <c r="B14" s="8">
        <v>24</v>
      </c>
      <c r="C14" s="8">
        <v>52</v>
      </c>
      <c r="D14" s="8">
        <v>39</v>
      </c>
      <c r="E14" s="8">
        <v>51</v>
      </c>
      <c r="F14" s="8">
        <v>24</v>
      </c>
      <c r="G14" s="8">
        <v>30</v>
      </c>
      <c r="H14" s="8">
        <v>11</v>
      </c>
      <c r="I14" s="8">
        <v>30</v>
      </c>
      <c r="J14" s="8">
        <v>33</v>
      </c>
      <c r="K14" s="8">
        <v>41</v>
      </c>
      <c r="L14" s="8">
        <v>4</v>
      </c>
      <c r="M14" s="8">
        <v>13</v>
      </c>
      <c r="N14" s="6">
        <f t="shared" si="0"/>
        <v>352</v>
      </c>
    </row>
    <row r="15" spans="1:14" ht="15.75" x14ac:dyDescent="0.2">
      <c r="A15" s="11" t="s">
        <v>33</v>
      </c>
      <c r="B15" s="2">
        <v>2</v>
      </c>
      <c r="C15" s="2">
        <v>10</v>
      </c>
      <c r="D15" s="2">
        <v>11</v>
      </c>
      <c r="E15" s="2">
        <v>3</v>
      </c>
      <c r="F15" s="2">
        <v>4</v>
      </c>
      <c r="G15" s="2">
        <v>7</v>
      </c>
      <c r="H15" s="2">
        <v>4</v>
      </c>
      <c r="I15" s="2">
        <v>6</v>
      </c>
      <c r="J15" s="2">
        <v>9</v>
      </c>
      <c r="K15" s="2">
        <v>12</v>
      </c>
      <c r="L15" s="2">
        <v>0</v>
      </c>
      <c r="M15" s="2">
        <v>5</v>
      </c>
      <c r="N15" s="6">
        <f t="shared" si="0"/>
        <v>73</v>
      </c>
    </row>
    <row r="16" spans="1:14" ht="15.75" x14ac:dyDescent="0.2">
      <c r="A16" s="11" t="s">
        <v>34</v>
      </c>
      <c r="B16" s="2">
        <v>22</v>
      </c>
      <c r="C16" s="2">
        <v>42</v>
      </c>
      <c r="D16" s="2">
        <v>28</v>
      </c>
      <c r="E16" s="2">
        <v>48</v>
      </c>
      <c r="F16" s="2">
        <v>20</v>
      </c>
      <c r="G16" s="2">
        <v>23</v>
      </c>
      <c r="H16" s="2">
        <v>7</v>
      </c>
      <c r="I16" s="2">
        <v>24</v>
      </c>
      <c r="J16" s="2">
        <v>24</v>
      </c>
      <c r="K16" s="2">
        <v>29</v>
      </c>
      <c r="L16" s="2">
        <v>4</v>
      </c>
      <c r="M16" s="2">
        <v>8</v>
      </c>
      <c r="N16" s="6">
        <f t="shared" si="0"/>
        <v>279</v>
      </c>
    </row>
    <row r="17" spans="1:14" ht="47.25" x14ac:dyDescent="0.2">
      <c r="A17" s="9" t="s">
        <v>45</v>
      </c>
      <c r="B17" s="8">
        <v>9</v>
      </c>
      <c r="C17" s="8">
        <v>6</v>
      </c>
      <c r="D17" s="8">
        <v>9</v>
      </c>
      <c r="E17" s="8">
        <v>12</v>
      </c>
      <c r="F17" s="8">
        <v>18</v>
      </c>
      <c r="G17" s="8">
        <v>19</v>
      </c>
      <c r="H17" s="8">
        <v>5</v>
      </c>
      <c r="I17" s="8">
        <v>11</v>
      </c>
      <c r="J17" s="8">
        <v>13</v>
      </c>
      <c r="K17" s="8">
        <v>9</v>
      </c>
      <c r="L17" s="8">
        <v>1</v>
      </c>
      <c r="M17" s="8">
        <v>6</v>
      </c>
      <c r="N17" s="6">
        <f t="shared" si="0"/>
        <v>118</v>
      </c>
    </row>
    <row r="18" spans="1:14" ht="15.75" x14ac:dyDescent="0.2">
      <c r="A18" s="11" t="s">
        <v>31</v>
      </c>
      <c r="B18" s="2">
        <v>8</v>
      </c>
      <c r="C18" s="2">
        <v>5</v>
      </c>
      <c r="D18" s="2">
        <v>6</v>
      </c>
      <c r="E18" s="2">
        <v>7</v>
      </c>
      <c r="F18" s="2">
        <v>7</v>
      </c>
      <c r="G18" s="2">
        <v>18</v>
      </c>
      <c r="H18" s="2">
        <v>4</v>
      </c>
      <c r="I18" s="2">
        <v>6</v>
      </c>
      <c r="J18" s="2">
        <v>4</v>
      </c>
      <c r="K18" s="2">
        <v>2</v>
      </c>
      <c r="L18" s="2">
        <v>1</v>
      </c>
      <c r="M18" s="2">
        <v>3</v>
      </c>
      <c r="N18" s="6">
        <f t="shared" si="0"/>
        <v>71</v>
      </c>
    </row>
    <row r="19" spans="1:14" ht="15.75" x14ac:dyDescent="0.2">
      <c r="A19" s="11" t="s">
        <v>6</v>
      </c>
      <c r="B19" s="2">
        <v>0</v>
      </c>
      <c r="C19" s="2">
        <v>0</v>
      </c>
      <c r="D19" s="2">
        <v>0</v>
      </c>
      <c r="E19" s="2">
        <v>0</v>
      </c>
      <c r="F19" s="2">
        <v>6</v>
      </c>
      <c r="G19" s="2">
        <v>0</v>
      </c>
      <c r="H19" s="2">
        <v>1</v>
      </c>
      <c r="I19" s="2">
        <v>1</v>
      </c>
      <c r="J19" s="2">
        <v>6</v>
      </c>
      <c r="K19" s="2">
        <v>2</v>
      </c>
      <c r="L19" s="2">
        <v>0</v>
      </c>
      <c r="M19" s="2">
        <v>1</v>
      </c>
      <c r="N19" s="6">
        <f t="shared" si="0"/>
        <v>17</v>
      </c>
    </row>
    <row r="20" spans="1:14" ht="30" x14ac:dyDescent="0.2">
      <c r="A20" s="11" t="s">
        <v>35</v>
      </c>
      <c r="B20" s="2">
        <v>1</v>
      </c>
      <c r="C20" s="2">
        <v>1</v>
      </c>
      <c r="D20" s="2">
        <v>3</v>
      </c>
      <c r="E20" s="2">
        <v>5</v>
      </c>
      <c r="F20" s="2">
        <v>5</v>
      </c>
      <c r="G20" s="2">
        <v>1</v>
      </c>
      <c r="H20" s="2">
        <v>0</v>
      </c>
      <c r="I20" s="2">
        <v>4</v>
      </c>
      <c r="J20" s="2">
        <v>2</v>
      </c>
      <c r="K20" s="2">
        <v>4</v>
      </c>
      <c r="L20" s="2">
        <v>0</v>
      </c>
      <c r="M20" s="2">
        <v>2</v>
      </c>
      <c r="N20" s="6">
        <f t="shared" si="0"/>
        <v>28</v>
      </c>
    </row>
    <row r="21" spans="1:14" ht="15.75" x14ac:dyDescent="0.2">
      <c r="A21" s="11" t="s">
        <v>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1</v>
      </c>
      <c r="K21" s="2">
        <v>1</v>
      </c>
      <c r="L21" s="2">
        <v>0</v>
      </c>
      <c r="M21" s="2">
        <v>0</v>
      </c>
      <c r="N21" s="6">
        <f t="shared" si="0"/>
        <v>2</v>
      </c>
    </row>
    <row r="22" spans="1:14" ht="15.75" x14ac:dyDescent="0.2">
      <c r="A22" s="11" t="s">
        <v>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6">
        <f t="shared" si="0"/>
        <v>0</v>
      </c>
    </row>
    <row r="23" spans="1:14" ht="31.5" x14ac:dyDescent="0.2">
      <c r="A23" s="9" t="s">
        <v>46</v>
      </c>
      <c r="B23" s="8">
        <v>1</v>
      </c>
      <c r="C23" s="8">
        <v>2</v>
      </c>
      <c r="D23" s="8">
        <v>16</v>
      </c>
      <c r="E23" s="8">
        <v>13</v>
      </c>
      <c r="F23" s="8">
        <v>20</v>
      </c>
      <c r="G23" s="8">
        <v>12</v>
      </c>
      <c r="H23" s="8">
        <v>10</v>
      </c>
      <c r="I23" s="8">
        <v>3</v>
      </c>
      <c r="J23" s="8">
        <v>17</v>
      </c>
      <c r="K23" s="8">
        <v>1</v>
      </c>
      <c r="L23" s="8">
        <v>1</v>
      </c>
      <c r="M23" s="8">
        <v>3</v>
      </c>
      <c r="N23" s="6">
        <f t="shared" si="0"/>
        <v>99</v>
      </c>
    </row>
    <row r="24" spans="1:14" ht="31.5" x14ac:dyDescent="0.2">
      <c r="A24" s="9" t="s">
        <v>47</v>
      </c>
      <c r="B24" s="8">
        <v>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2</v>
      </c>
      <c r="K24" s="8">
        <v>1</v>
      </c>
      <c r="L24" s="8">
        <v>3</v>
      </c>
      <c r="M24" s="8">
        <v>0</v>
      </c>
      <c r="N24" s="6">
        <f t="shared" si="0"/>
        <v>6</v>
      </c>
    </row>
    <row r="25" spans="1:14" ht="31.5" x14ac:dyDescent="0.2">
      <c r="A25" s="9" t="s">
        <v>48</v>
      </c>
      <c r="B25" s="8">
        <v>7</v>
      </c>
      <c r="C25" s="8">
        <v>6</v>
      </c>
      <c r="D25" s="8">
        <v>5</v>
      </c>
      <c r="E25" s="8">
        <v>10</v>
      </c>
      <c r="F25" s="8">
        <v>7</v>
      </c>
      <c r="G25" s="8">
        <v>9</v>
      </c>
      <c r="H25" s="8">
        <v>4</v>
      </c>
      <c r="I25" s="8">
        <v>3</v>
      </c>
      <c r="J25" s="8">
        <v>10</v>
      </c>
      <c r="K25" s="8">
        <v>4</v>
      </c>
      <c r="L25" s="8">
        <v>1</v>
      </c>
      <c r="M25" s="8">
        <v>2</v>
      </c>
      <c r="N25" s="6">
        <f t="shared" si="0"/>
        <v>68</v>
      </c>
    </row>
    <row r="26" spans="1:14" ht="31.5" x14ac:dyDescent="0.2">
      <c r="A26" s="9" t="s">
        <v>49</v>
      </c>
      <c r="B26" s="8">
        <v>604</v>
      </c>
      <c r="C26" s="8">
        <v>614</v>
      </c>
      <c r="D26" s="8">
        <v>921</v>
      </c>
      <c r="E26" s="8">
        <v>913</v>
      </c>
      <c r="F26" s="8">
        <v>933</v>
      </c>
      <c r="G26" s="8">
        <v>1005</v>
      </c>
      <c r="H26" s="8">
        <v>1015</v>
      </c>
      <c r="I26" s="8">
        <v>1018</v>
      </c>
      <c r="J26" s="8">
        <v>1012</v>
      </c>
      <c r="K26" s="8">
        <v>1044</v>
      </c>
      <c r="L26" s="8">
        <v>1045</v>
      </c>
      <c r="M26" s="8">
        <v>1052</v>
      </c>
      <c r="N26" s="6">
        <f>M26</f>
        <v>1052</v>
      </c>
    </row>
    <row r="27" spans="1:14" ht="15.75" x14ac:dyDescent="0.2">
      <c r="A27" s="9" t="s">
        <v>50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6">
        <f t="shared" si="0"/>
        <v>0</v>
      </c>
    </row>
    <row r="28" spans="1:14" ht="31.5" x14ac:dyDescent="0.2">
      <c r="A28" s="9" t="s">
        <v>51</v>
      </c>
      <c r="B28" s="8">
        <v>1</v>
      </c>
      <c r="C28" s="8">
        <v>1</v>
      </c>
      <c r="D28" s="8">
        <v>0</v>
      </c>
      <c r="E28" s="8">
        <v>0</v>
      </c>
      <c r="F28" s="8">
        <v>0</v>
      </c>
      <c r="G28" s="8">
        <v>2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6">
        <f t="shared" si="0"/>
        <v>4</v>
      </c>
    </row>
    <row r="29" spans="1:14" ht="15.75" x14ac:dyDescent="0.2">
      <c r="A29" s="9" t="s">
        <v>52</v>
      </c>
      <c r="B29" s="8">
        <v>0</v>
      </c>
      <c r="C29" s="8">
        <v>0</v>
      </c>
      <c r="D29" s="8">
        <v>0</v>
      </c>
      <c r="E29" s="8">
        <v>1</v>
      </c>
      <c r="F29" s="8">
        <v>1</v>
      </c>
      <c r="G29" s="8">
        <v>1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6">
        <f t="shared" si="0"/>
        <v>3</v>
      </c>
    </row>
    <row r="30" spans="1:14" ht="15.75" x14ac:dyDescent="0.2">
      <c r="A30" s="9" t="s">
        <v>53</v>
      </c>
      <c r="B30" s="8">
        <v>1</v>
      </c>
      <c r="C30" s="8">
        <v>0</v>
      </c>
      <c r="D30" s="8">
        <v>5</v>
      </c>
      <c r="E30" s="8">
        <v>4</v>
      </c>
      <c r="F30" s="8">
        <v>9</v>
      </c>
      <c r="G30" s="8">
        <v>7</v>
      </c>
      <c r="H30" s="8">
        <v>8</v>
      </c>
      <c r="I30" s="8">
        <v>3</v>
      </c>
      <c r="J30" s="8">
        <v>3</v>
      </c>
      <c r="K30" s="8">
        <v>11</v>
      </c>
      <c r="L30" s="8">
        <v>13</v>
      </c>
      <c r="M30" s="8">
        <v>4</v>
      </c>
      <c r="N30" s="6">
        <f t="shared" si="0"/>
        <v>68</v>
      </c>
    </row>
    <row r="31" spans="1:14" ht="15.75" x14ac:dyDescent="0.2">
      <c r="A31" s="11" t="s">
        <v>37</v>
      </c>
      <c r="B31" s="2">
        <v>0</v>
      </c>
      <c r="C31" s="2">
        <v>0</v>
      </c>
      <c r="D31" s="2">
        <v>4</v>
      </c>
      <c r="E31" s="2">
        <v>4</v>
      </c>
      <c r="F31" s="2">
        <v>7</v>
      </c>
      <c r="G31" s="2">
        <v>4</v>
      </c>
      <c r="H31" s="2">
        <v>6</v>
      </c>
      <c r="I31" s="2">
        <v>3</v>
      </c>
      <c r="J31" s="2">
        <v>3</v>
      </c>
      <c r="K31" s="2">
        <v>11</v>
      </c>
      <c r="L31" s="2">
        <v>11</v>
      </c>
      <c r="M31" s="2">
        <v>2</v>
      </c>
      <c r="N31" s="6">
        <f t="shared" si="0"/>
        <v>55</v>
      </c>
    </row>
    <row r="32" spans="1:14" ht="15.75" x14ac:dyDescent="0.2">
      <c r="A32" s="11" t="s">
        <v>38</v>
      </c>
      <c r="B32" s="2">
        <v>0</v>
      </c>
      <c r="C32" s="2">
        <v>0</v>
      </c>
      <c r="D32" s="2">
        <v>0</v>
      </c>
      <c r="E32" s="2">
        <v>0</v>
      </c>
      <c r="F32" s="2">
        <v>2</v>
      </c>
      <c r="G32" s="2">
        <v>3</v>
      </c>
      <c r="H32" s="2">
        <v>1</v>
      </c>
      <c r="I32" s="2">
        <v>0</v>
      </c>
      <c r="J32" s="2">
        <v>0</v>
      </c>
      <c r="K32" s="2">
        <v>0</v>
      </c>
      <c r="L32" s="2">
        <v>2</v>
      </c>
      <c r="M32" s="2">
        <v>2</v>
      </c>
      <c r="N32" s="6">
        <f t="shared" si="0"/>
        <v>10</v>
      </c>
    </row>
    <row r="33" spans="1:14" ht="15.75" x14ac:dyDescent="0.2">
      <c r="A33" s="11" t="s">
        <v>9</v>
      </c>
      <c r="B33" s="2">
        <v>1</v>
      </c>
      <c r="C33" s="2">
        <v>0</v>
      </c>
      <c r="D33" s="2">
        <v>1</v>
      </c>
      <c r="E33" s="2">
        <v>0</v>
      </c>
      <c r="F33" s="2">
        <v>0</v>
      </c>
      <c r="G33" s="2">
        <v>0</v>
      </c>
      <c r="H33" s="2">
        <v>1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6">
        <f t="shared" si="0"/>
        <v>3</v>
      </c>
    </row>
    <row r="34" spans="1:14" ht="31.5" x14ac:dyDescent="0.2">
      <c r="A34" s="9" t="s">
        <v>54</v>
      </c>
      <c r="B34" s="8">
        <v>1</v>
      </c>
      <c r="C34" s="8">
        <v>1</v>
      </c>
      <c r="D34" s="8">
        <v>0</v>
      </c>
      <c r="E34" s="8">
        <v>0</v>
      </c>
      <c r="F34" s="8">
        <v>0</v>
      </c>
      <c r="G34" s="8">
        <v>0</v>
      </c>
      <c r="H34" s="8">
        <v>0</v>
      </c>
      <c r="I34" s="8">
        <v>0</v>
      </c>
      <c r="J34" s="8">
        <v>1</v>
      </c>
      <c r="K34" s="8">
        <v>2</v>
      </c>
      <c r="L34" s="8">
        <v>0</v>
      </c>
      <c r="M34" s="8">
        <v>50</v>
      </c>
      <c r="N34" s="6">
        <f t="shared" si="0"/>
        <v>55</v>
      </c>
    </row>
    <row r="35" spans="1:14" ht="31.5" x14ac:dyDescent="0.2">
      <c r="A35" s="9" t="s">
        <v>55</v>
      </c>
      <c r="B35" s="8">
        <v>3</v>
      </c>
      <c r="C35" s="8">
        <v>0</v>
      </c>
      <c r="D35" s="8">
        <v>0</v>
      </c>
      <c r="E35" s="8">
        <v>1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2</v>
      </c>
      <c r="L35" s="8">
        <v>1</v>
      </c>
      <c r="M35" s="8">
        <v>5</v>
      </c>
      <c r="N35" s="6">
        <f t="shared" si="0"/>
        <v>12</v>
      </c>
    </row>
    <row r="36" spans="1:14" ht="15.75" x14ac:dyDescent="0.2">
      <c r="A36" s="9" t="s">
        <v>56</v>
      </c>
      <c r="B36" s="8">
        <v>4</v>
      </c>
      <c r="C36" s="8">
        <v>1</v>
      </c>
      <c r="D36" s="8">
        <v>0</v>
      </c>
      <c r="E36" s="8">
        <v>1</v>
      </c>
      <c r="F36" s="8">
        <v>0</v>
      </c>
      <c r="G36" s="8">
        <v>0</v>
      </c>
      <c r="H36" s="8">
        <v>0</v>
      </c>
      <c r="I36" s="8">
        <v>1</v>
      </c>
      <c r="J36" s="8">
        <v>0</v>
      </c>
      <c r="K36" s="8">
        <v>2</v>
      </c>
      <c r="L36" s="8">
        <v>0</v>
      </c>
      <c r="M36" s="8">
        <v>2</v>
      </c>
      <c r="N36" s="6">
        <f t="shared" si="0"/>
        <v>11</v>
      </c>
    </row>
    <row r="37" spans="1:14" ht="31.5" x14ac:dyDescent="0.2">
      <c r="A37" s="9" t="s">
        <v>57</v>
      </c>
      <c r="B37" s="8">
        <v>0</v>
      </c>
      <c r="C37" s="8">
        <v>5</v>
      </c>
      <c r="D37" s="8">
        <v>2</v>
      </c>
      <c r="E37" s="8">
        <v>7</v>
      </c>
      <c r="F37" s="8">
        <v>0</v>
      </c>
      <c r="G37" s="8">
        <v>1</v>
      </c>
      <c r="H37" s="8">
        <v>0</v>
      </c>
      <c r="I37" s="8">
        <v>2</v>
      </c>
      <c r="J37" s="8">
        <v>2</v>
      </c>
      <c r="K37" s="8">
        <v>7</v>
      </c>
      <c r="L37" s="8">
        <v>32</v>
      </c>
      <c r="M37" s="8">
        <v>5</v>
      </c>
      <c r="N37" s="6">
        <f t="shared" si="0"/>
        <v>63</v>
      </c>
    </row>
    <row r="38" spans="1:14" ht="47.25" x14ac:dyDescent="0.2">
      <c r="A38" s="9" t="s">
        <v>58</v>
      </c>
      <c r="B38" s="8">
        <v>224</v>
      </c>
      <c r="C38" s="8">
        <v>0</v>
      </c>
      <c r="D38" s="8">
        <v>0</v>
      </c>
      <c r="E38" s="8">
        <v>75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194</v>
      </c>
      <c r="L38" s="8">
        <v>263</v>
      </c>
      <c r="M38" s="8">
        <v>0</v>
      </c>
      <c r="N38" s="6">
        <f t="shared" si="0"/>
        <v>756</v>
      </c>
    </row>
    <row r="39" spans="1:14" ht="47.25" x14ac:dyDescent="0.2">
      <c r="A39" s="9" t="s">
        <v>59</v>
      </c>
      <c r="B39" s="8">
        <v>0</v>
      </c>
      <c r="C39" s="8">
        <v>6</v>
      </c>
      <c r="D39" s="8">
        <v>4</v>
      </c>
      <c r="E39" s="8">
        <v>6</v>
      </c>
      <c r="F39" s="8">
        <v>11</v>
      </c>
      <c r="G39" s="8">
        <v>5</v>
      </c>
      <c r="H39" s="8">
        <v>0</v>
      </c>
      <c r="I39" s="8">
        <v>5</v>
      </c>
      <c r="J39" s="8">
        <v>11</v>
      </c>
      <c r="K39" s="8">
        <v>12</v>
      </c>
      <c r="L39" s="8">
        <v>7</v>
      </c>
      <c r="M39" s="8">
        <v>1</v>
      </c>
      <c r="N39" s="6">
        <f t="shared" si="0"/>
        <v>68</v>
      </c>
    </row>
    <row r="40" spans="1:14" ht="31.5" x14ac:dyDescent="0.2">
      <c r="A40" s="9" t="s">
        <v>60</v>
      </c>
      <c r="B40" s="8">
        <v>9</v>
      </c>
      <c r="C40" s="8">
        <v>10</v>
      </c>
      <c r="D40" s="8">
        <v>4</v>
      </c>
      <c r="E40" s="8">
        <v>4</v>
      </c>
      <c r="F40" s="8">
        <v>9</v>
      </c>
      <c r="G40" s="8">
        <v>3</v>
      </c>
      <c r="H40" s="8">
        <v>4</v>
      </c>
      <c r="I40" s="8">
        <v>5</v>
      </c>
      <c r="J40" s="8">
        <v>10</v>
      </c>
      <c r="K40" s="8">
        <v>11</v>
      </c>
      <c r="L40" s="8">
        <v>4</v>
      </c>
      <c r="M40" s="8">
        <v>10</v>
      </c>
      <c r="N40" s="6">
        <f t="shared" si="0"/>
        <v>83</v>
      </c>
    </row>
    <row r="41" spans="1:14" ht="15.75" x14ac:dyDescent="0.2">
      <c r="A41" s="11" t="s">
        <v>40</v>
      </c>
      <c r="B41" s="2">
        <v>9</v>
      </c>
      <c r="C41" s="2">
        <v>6</v>
      </c>
      <c r="D41" s="2">
        <v>3</v>
      </c>
      <c r="E41" s="2">
        <v>2</v>
      </c>
      <c r="F41" s="2">
        <v>8</v>
      </c>
      <c r="G41" s="2">
        <v>2</v>
      </c>
      <c r="H41" s="2">
        <v>3</v>
      </c>
      <c r="I41" s="2">
        <v>2</v>
      </c>
      <c r="J41" s="2">
        <v>7</v>
      </c>
      <c r="K41" s="2">
        <v>6</v>
      </c>
      <c r="L41" s="2">
        <v>0</v>
      </c>
      <c r="M41" s="2">
        <v>10</v>
      </c>
      <c r="N41" s="6">
        <f t="shared" si="0"/>
        <v>58</v>
      </c>
    </row>
    <row r="42" spans="1:14" ht="15.75" x14ac:dyDescent="0.2">
      <c r="A42" s="11" t="s">
        <v>10</v>
      </c>
      <c r="B42" s="2">
        <v>0</v>
      </c>
      <c r="C42" s="2">
        <v>2</v>
      </c>
      <c r="D42" s="2">
        <v>1</v>
      </c>
      <c r="E42" s="2">
        <v>2</v>
      </c>
      <c r="F42" s="2">
        <v>1</v>
      </c>
      <c r="G42" s="2">
        <v>1</v>
      </c>
      <c r="H42" s="2">
        <v>0</v>
      </c>
      <c r="I42" s="2">
        <v>2</v>
      </c>
      <c r="J42" s="2">
        <v>2</v>
      </c>
      <c r="K42" s="2">
        <v>5</v>
      </c>
      <c r="L42" s="2">
        <v>0</v>
      </c>
      <c r="M42" s="2">
        <v>0</v>
      </c>
      <c r="N42" s="6">
        <f t="shared" si="0"/>
        <v>16</v>
      </c>
    </row>
    <row r="43" spans="1:14" ht="15.75" x14ac:dyDescent="0.2">
      <c r="A43" s="11" t="s">
        <v>11</v>
      </c>
      <c r="B43" s="2">
        <v>0</v>
      </c>
      <c r="C43" s="2">
        <v>2</v>
      </c>
      <c r="D43" s="2">
        <v>0</v>
      </c>
      <c r="E43" s="2">
        <v>0</v>
      </c>
      <c r="F43" s="2">
        <v>0</v>
      </c>
      <c r="G43" s="2">
        <v>0</v>
      </c>
      <c r="H43" s="2">
        <v>1</v>
      </c>
      <c r="I43" s="2">
        <v>1</v>
      </c>
      <c r="J43" s="2">
        <v>1</v>
      </c>
      <c r="K43" s="2">
        <v>0</v>
      </c>
      <c r="L43" s="2">
        <v>4</v>
      </c>
      <c r="M43" s="2">
        <v>0</v>
      </c>
      <c r="N43" s="6">
        <f t="shared" si="0"/>
        <v>9</v>
      </c>
    </row>
    <row r="44" spans="1:14" ht="15.75" x14ac:dyDescent="0.2">
      <c r="A44" s="9" t="s">
        <v>61</v>
      </c>
      <c r="B44" s="8">
        <v>53</v>
      </c>
      <c r="C44" s="8">
        <v>62</v>
      </c>
      <c r="D44" s="8">
        <v>45</v>
      </c>
      <c r="E44" s="8">
        <v>55</v>
      </c>
      <c r="F44" s="8">
        <v>46</v>
      </c>
      <c r="G44" s="8">
        <v>51</v>
      </c>
      <c r="H44" s="8">
        <v>44</v>
      </c>
      <c r="I44" s="8">
        <v>54</v>
      </c>
      <c r="J44" s="8">
        <v>37</v>
      </c>
      <c r="K44" s="8">
        <v>52</v>
      </c>
      <c r="L44" s="8">
        <v>28</v>
      </c>
      <c r="M44" s="8">
        <v>38</v>
      </c>
      <c r="N44" s="6">
        <f t="shared" si="0"/>
        <v>565</v>
      </c>
    </row>
    <row r="45" spans="1:14" ht="30" x14ac:dyDescent="0.2">
      <c r="A45" s="11" t="s">
        <v>36</v>
      </c>
      <c r="B45" s="2">
        <v>44</v>
      </c>
      <c r="C45" s="2">
        <v>50</v>
      </c>
      <c r="D45" s="2">
        <v>34</v>
      </c>
      <c r="E45" s="2">
        <v>46</v>
      </c>
      <c r="F45" s="2">
        <v>41</v>
      </c>
      <c r="G45" s="2">
        <v>36</v>
      </c>
      <c r="H45" s="2">
        <v>39</v>
      </c>
      <c r="I45" s="2">
        <v>45</v>
      </c>
      <c r="J45" s="2">
        <v>30</v>
      </c>
      <c r="K45" s="2">
        <v>45</v>
      </c>
      <c r="L45" s="2">
        <v>27</v>
      </c>
      <c r="M45" s="2">
        <v>37</v>
      </c>
      <c r="N45" s="6">
        <f t="shared" si="0"/>
        <v>474</v>
      </c>
    </row>
    <row r="46" spans="1:14" ht="30" x14ac:dyDescent="0.2">
      <c r="A46" s="11" t="s">
        <v>39</v>
      </c>
      <c r="B46" s="2">
        <v>9</v>
      </c>
      <c r="C46" s="2">
        <v>12</v>
      </c>
      <c r="D46" s="2">
        <v>11</v>
      </c>
      <c r="E46" s="2">
        <v>9</v>
      </c>
      <c r="F46" s="2">
        <v>5</v>
      </c>
      <c r="G46" s="2">
        <v>15</v>
      </c>
      <c r="H46" s="2">
        <v>5</v>
      </c>
      <c r="I46" s="2">
        <v>9</v>
      </c>
      <c r="J46" s="2">
        <v>7</v>
      </c>
      <c r="K46" s="2">
        <v>7</v>
      </c>
      <c r="L46" s="2">
        <v>1</v>
      </c>
      <c r="M46" s="2">
        <v>1</v>
      </c>
      <c r="N46" s="6">
        <f t="shared" si="0"/>
        <v>91</v>
      </c>
    </row>
    <row r="47" spans="1:14" ht="15.75" x14ac:dyDescent="0.2">
      <c r="A47" s="11" t="s">
        <v>12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6">
        <f t="shared" si="0"/>
        <v>0</v>
      </c>
    </row>
    <row r="48" spans="1:14" ht="15.75" x14ac:dyDescent="0.2">
      <c r="A48" s="9" t="s">
        <v>62</v>
      </c>
      <c r="B48" s="8">
        <v>9</v>
      </c>
      <c r="C48" s="8">
        <v>0</v>
      </c>
      <c r="D48" s="8">
        <v>0</v>
      </c>
      <c r="E48" s="8">
        <v>9</v>
      </c>
      <c r="F48" s="8">
        <v>7</v>
      </c>
      <c r="G48" s="8">
        <v>2</v>
      </c>
      <c r="H48" s="8">
        <v>2</v>
      </c>
      <c r="I48" s="8">
        <v>6</v>
      </c>
      <c r="J48" s="8">
        <v>8</v>
      </c>
      <c r="K48" s="8">
        <v>12</v>
      </c>
      <c r="L48" s="8">
        <v>9</v>
      </c>
      <c r="M48" s="8">
        <v>12</v>
      </c>
      <c r="N48" s="6">
        <f t="shared" si="0"/>
        <v>76</v>
      </c>
    </row>
    <row r="49" spans="1:14" ht="15.75" x14ac:dyDescent="0.2">
      <c r="A49" s="11" t="s">
        <v>13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6">
        <f t="shared" si="0"/>
        <v>0</v>
      </c>
    </row>
    <row r="50" spans="1:14" ht="15.75" x14ac:dyDescent="0.2">
      <c r="A50" s="11" t="s">
        <v>14</v>
      </c>
      <c r="B50" s="2">
        <v>9</v>
      </c>
      <c r="C50" s="2">
        <v>0</v>
      </c>
      <c r="D50" s="2">
        <v>0</v>
      </c>
      <c r="E50" s="2">
        <v>9</v>
      </c>
      <c r="F50" s="2">
        <v>7</v>
      </c>
      <c r="G50" s="2">
        <v>2</v>
      </c>
      <c r="H50" s="2">
        <v>2</v>
      </c>
      <c r="I50" s="2">
        <v>6</v>
      </c>
      <c r="J50" s="2">
        <v>8</v>
      </c>
      <c r="K50" s="2">
        <v>12</v>
      </c>
      <c r="L50" s="2">
        <v>9</v>
      </c>
      <c r="M50" s="2">
        <v>12</v>
      </c>
      <c r="N50" s="6">
        <f t="shared" si="0"/>
        <v>76</v>
      </c>
    </row>
    <row r="51" spans="1:14" ht="15.75" x14ac:dyDescent="0.2">
      <c r="A51" s="9" t="s">
        <v>63</v>
      </c>
      <c r="B51" s="8">
        <v>1</v>
      </c>
      <c r="C51" s="8">
        <v>0</v>
      </c>
      <c r="D51" s="8">
        <v>0</v>
      </c>
      <c r="E51" s="8">
        <v>0</v>
      </c>
      <c r="F51" s="8">
        <v>2</v>
      </c>
      <c r="G51" s="8">
        <v>2</v>
      </c>
      <c r="H51" s="8">
        <v>0</v>
      </c>
      <c r="I51" s="8">
        <v>0</v>
      </c>
      <c r="J51" s="8">
        <v>0</v>
      </c>
      <c r="K51" s="8">
        <v>0</v>
      </c>
      <c r="L51" s="8">
        <v>3</v>
      </c>
      <c r="M51" s="8">
        <v>1</v>
      </c>
      <c r="N51" s="6">
        <f t="shared" si="0"/>
        <v>9</v>
      </c>
    </row>
    <row r="52" spans="1:14" ht="15.75" x14ac:dyDescent="0.2">
      <c r="A52" s="9" t="s">
        <v>64</v>
      </c>
      <c r="B52" s="8">
        <v>31</v>
      </c>
      <c r="C52" s="8">
        <v>28</v>
      </c>
      <c r="D52" s="8">
        <v>27</v>
      </c>
      <c r="E52" s="8">
        <v>28</v>
      </c>
      <c r="F52" s="8">
        <v>54</v>
      </c>
      <c r="G52" s="8">
        <v>57</v>
      </c>
      <c r="H52" s="8">
        <v>14</v>
      </c>
      <c r="I52" s="8">
        <v>18</v>
      </c>
      <c r="J52" s="8">
        <v>20</v>
      </c>
      <c r="K52" s="8">
        <v>34</v>
      </c>
      <c r="L52" s="8">
        <v>25</v>
      </c>
      <c r="M52" s="8">
        <v>50</v>
      </c>
      <c r="N52" s="6">
        <f t="shared" si="0"/>
        <v>386</v>
      </c>
    </row>
    <row r="53" spans="1:14" ht="15.75" x14ac:dyDescent="0.2">
      <c r="A53" s="9" t="s">
        <v>65</v>
      </c>
      <c r="B53" s="8">
        <v>758</v>
      </c>
      <c r="C53" s="8">
        <v>1112</v>
      </c>
      <c r="D53" s="8">
        <v>810</v>
      </c>
      <c r="E53" s="8">
        <v>625</v>
      </c>
      <c r="F53" s="8">
        <v>793</v>
      </c>
      <c r="G53" s="8">
        <v>751</v>
      </c>
      <c r="H53" s="8">
        <v>390</v>
      </c>
      <c r="I53" s="8">
        <v>605</v>
      </c>
      <c r="J53" s="8">
        <v>578</v>
      </c>
      <c r="K53" s="8">
        <v>578</v>
      </c>
      <c r="L53" s="8">
        <v>549</v>
      </c>
      <c r="M53" s="8">
        <v>849</v>
      </c>
      <c r="N53" s="6">
        <f t="shared" si="0"/>
        <v>8398</v>
      </c>
    </row>
    <row r="54" spans="1:14" ht="15.75" x14ac:dyDescent="0.2">
      <c r="A54" s="9" t="s">
        <v>66</v>
      </c>
      <c r="B54" s="8">
        <v>492</v>
      </c>
      <c r="C54" s="8">
        <v>391</v>
      </c>
      <c r="D54" s="8">
        <v>380</v>
      </c>
      <c r="E54" s="8">
        <v>365</v>
      </c>
      <c r="F54" s="8">
        <v>418</v>
      </c>
      <c r="G54" s="8">
        <v>447</v>
      </c>
      <c r="H54" s="8">
        <v>243</v>
      </c>
      <c r="I54" s="8">
        <v>278</v>
      </c>
      <c r="J54" s="8">
        <v>482</v>
      </c>
      <c r="K54" s="8">
        <v>317</v>
      </c>
      <c r="L54" s="8">
        <v>368</v>
      </c>
      <c r="M54" s="8">
        <v>363</v>
      </c>
      <c r="N54" s="6">
        <f t="shared" si="0"/>
        <v>4544</v>
      </c>
    </row>
    <row r="55" spans="1:14" ht="15.75" x14ac:dyDescent="0.2">
      <c r="A55" s="9" t="s">
        <v>67</v>
      </c>
      <c r="B55" s="8">
        <v>16</v>
      </c>
      <c r="C55" s="8">
        <v>11</v>
      </c>
      <c r="D55" s="8">
        <v>21</v>
      </c>
      <c r="E55" s="8">
        <v>16</v>
      </c>
      <c r="F55" s="8">
        <v>30</v>
      </c>
      <c r="G55" s="8">
        <v>19</v>
      </c>
      <c r="H55" s="8">
        <v>23</v>
      </c>
      <c r="I55" s="8">
        <v>30</v>
      </c>
      <c r="J55" s="8">
        <v>62</v>
      </c>
      <c r="K55" s="8">
        <v>31</v>
      </c>
      <c r="L55" s="8">
        <v>68</v>
      </c>
      <c r="M55" s="8">
        <v>48</v>
      </c>
      <c r="N55" s="6">
        <f t="shared" si="0"/>
        <v>375</v>
      </c>
    </row>
    <row r="56" spans="1:14" ht="15.75" x14ac:dyDescent="0.2">
      <c r="A56" s="9" t="s">
        <v>68</v>
      </c>
      <c r="B56" s="8">
        <v>17</v>
      </c>
      <c r="C56" s="8">
        <v>5</v>
      </c>
      <c r="D56" s="8">
        <v>4</v>
      </c>
      <c r="E56" s="8">
        <v>4</v>
      </c>
      <c r="F56" s="8">
        <v>7</v>
      </c>
      <c r="G56" s="8">
        <v>8</v>
      </c>
      <c r="H56" s="8">
        <v>0</v>
      </c>
      <c r="I56" s="8">
        <v>1</v>
      </c>
      <c r="J56" s="8">
        <v>4</v>
      </c>
      <c r="K56" s="8">
        <v>0</v>
      </c>
      <c r="L56" s="8">
        <v>16</v>
      </c>
      <c r="M56" s="8">
        <v>1</v>
      </c>
      <c r="N56" s="6">
        <f t="shared" si="0"/>
        <v>67</v>
      </c>
    </row>
    <row r="57" spans="1:14" ht="15.75" x14ac:dyDescent="0.2">
      <c r="A57" s="9" t="s">
        <v>69</v>
      </c>
      <c r="B57" s="8">
        <v>15</v>
      </c>
      <c r="C57" s="8">
        <v>24</v>
      </c>
      <c r="D57" s="8">
        <v>16</v>
      </c>
      <c r="E57" s="8">
        <v>6</v>
      </c>
      <c r="F57" s="8">
        <v>15</v>
      </c>
      <c r="G57" s="8">
        <v>15</v>
      </c>
      <c r="H57" s="8">
        <v>6</v>
      </c>
      <c r="I57" s="8">
        <v>16</v>
      </c>
      <c r="J57" s="8">
        <v>8</v>
      </c>
      <c r="K57" s="8">
        <v>11</v>
      </c>
      <c r="L57" s="8">
        <v>9</v>
      </c>
      <c r="M57" s="8">
        <v>10</v>
      </c>
      <c r="N57" s="6">
        <f t="shared" si="0"/>
        <v>151</v>
      </c>
    </row>
    <row r="58" spans="1:14" ht="15.75" x14ac:dyDescent="0.2">
      <c r="A58" s="9" t="s">
        <v>75</v>
      </c>
      <c r="B58" s="8">
        <v>15</v>
      </c>
      <c r="C58" s="8">
        <v>24</v>
      </c>
      <c r="D58" s="8">
        <v>16</v>
      </c>
      <c r="E58" s="8">
        <v>6</v>
      </c>
      <c r="F58" s="8">
        <v>15</v>
      </c>
      <c r="G58" s="8">
        <v>15</v>
      </c>
      <c r="H58" s="8">
        <v>6</v>
      </c>
      <c r="I58" s="8">
        <v>16</v>
      </c>
      <c r="J58" s="8">
        <v>8</v>
      </c>
      <c r="K58" s="8">
        <v>11</v>
      </c>
      <c r="L58" s="8">
        <v>9</v>
      </c>
      <c r="M58" s="8">
        <v>10</v>
      </c>
      <c r="N58" s="6">
        <f t="shared" si="0"/>
        <v>151</v>
      </c>
    </row>
    <row r="59" spans="1:14" ht="15.75" x14ac:dyDescent="0.2">
      <c r="A59" s="9" t="s">
        <v>71</v>
      </c>
      <c r="B59" s="8">
        <v>755</v>
      </c>
      <c r="C59" s="8">
        <v>835</v>
      </c>
      <c r="D59" s="8">
        <v>764</v>
      </c>
      <c r="E59" s="8">
        <v>607</v>
      </c>
      <c r="F59" s="8">
        <v>433</v>
      </c>
      <c r="G59" s="8">
        <v>641</v>
      </c>
      <c r="H59" s="8">
        <v>366</v>
      </c>
      <c r="I59" s="8">
        <v>588</v>
      </c>
      <c r="J59" s="8">
        <v>538</v>
      </c>
      <c r="K59" s="8">
        <v>552</v>
      </c>
      <c r="L59" s="8">
        <v>452</v>
      </c>
      <c r="M59" s="8">
        <v>558</v>
      </c>
      <c r="N59" s="6">
        <f t="shared" si="0"/>
        <v>7089</v>
      </c>
    </row>
    <row r="60" spans="1:14" ht="15.75" x14ac:dyDescent="0.2">
      <c r="A60" s="9" t="s">
        <v>72</v>
      </c>
      <c r="B60" s="8">
        <v>2265</v>
      </c>
      <c r="C60" s="8">
        <v>2505</v>
      </c>
      <c r="D60" s="8">
        <v>2293</v>
      </c>
      <c r="E60" s="8">
        <v>1758</v>
      </c>
      <c r="F60" s="8">
        <v>2249</v>
      </c>
      <c r="G60" s="8">
        <v>2169</v>
      </c>
      <c r="H60" s="8">
        <v>1098</v>
      </c>
      <c r="I60" s="8">
        <v>1758</v>
      </c>
      <c r="J60" s="8">
        <v>1623</v>
      </c>
      <c r="K60" s="8">
        <v>1656</v>
      </c>
      <c r="L60" s="8">
        <v>1356</v>
      </c>
      <c r="M60" s="8">
        <v>1704</v>
      </c>
      <c r="N60" s="6">
        <f t="shared" si="0"/>
        <v>22434</v>
      </c>
    </row>
    <row r="61" spans="1:14" ht="31.5" x14ac:dyDescent="0.2">
      <c r="A61" s="9" t="s">
        <v>73</v>
      </c>
      <c r="B61" s="8">
        <v>14</v>
      </c>
      <c r="C61" s="8">
        <v>14</v>
      </c>
      <c r="D61" s="8">
        <v>8</v>
      </c>
      <c r="E61" s="8">
        <v>4</v>
      </c>
      <c r="F61" s="8">
        <v>13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10</v>
      </c>
      <c r="M61" s="8">
        <v>9</v>
      </c>
      <c r="N61" s="6">
        <f>+G61</f>
        <v>0</v>
      </c>
    </row>
    <row r="62" spans="1:14" ht="48" thickBot="1" x14ac:dyDescent="0.25">
      <c r="A62" s="12" t="s">
        <v>74</v>
      </c>
      <c r="B62" s="18">
        <v>1607</v>
      </c>
      <c r="C62" s="18">
        <v>1677</v>
      </c>
      <c r="D62" s="18">
        <v>1681</v>
      </c>
      <c r="E62" s="18">
        <v>1683</v>
      </c>
      <c r="F62" s="18">
        <v>1694</v>
      </c>
      <c r="G62" s="18">
        <v>1704</v>
      </c>
      <c r="H62" s="18">
        <v>1091</v>
      </c>
      <c r="I62" s="18">
        <v>1178</v>
      </c>
      <c r="J62" s="18">
        <v>1164</v>
      </c>
      <c r="K62" s="18">
        <v>594</v>
      </c>
      <c r="L62" s="18">
        <v>759</v>
      </c>
      <c r="M62" s="18">
        <v>766</v>
      </c>
      <c r="N62" s="7">
        <f>M62</f>
        <v>766</v>
      </c>
    </row>
    <row r="63" spans="1:14" x14ac:dyDescent="0.2"/>
    <row r="64" spans="1:14" ht="15.75" thickBot="1" x14ac:dyDescent="0.25"/>
    <row r="65" spans="1:14" x14ac:dyDescent="0.15">
      <c r="A65" s="21" t="s">
        <v>76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</row>
    <row r="66" spans="1:14" x14ac:dyDescent="0.2"/>
    <row r="67" spans="1:14" x14ac:dyDescent="0.2"/>
  </sheetData>
  <mergeCells count="3">
    <mergeCell ref="A1:N1"/>
    <mergeCell ref="A2:N2"/>
    <mergeCell ref="A65:N6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P67"/>
  <sheetViews>
    <sheetView zoomScaleNormal="100" zoomScaleSheetLayoutView="140" workbookViewId="0">
      <selection activeCell="B4" sqref="B4:M62"/>
    </sheetView>
  </sheetViews>
  <sheetFormatPr baseColWidth="10" defaultColWidth="0" defaultRowHeight="15" zeroHeight="1" x14ac:dyDescent="0.2"/>
  <cols>
    <col min="1" max="1" width="35.28515625" style="3" customWidth="1"/>
    <col min="2" max="13" width="9.5703125" style="1" bestFit="1" customWidth="1"/>
    <col min="14" max="15" width="11.42578125" style="1" customWidth="1"/>
    <col min="16" max="16" width="0" style="1" hidden="1" customWidth="1"/>
    <col min="17" max="16384" width="11.42578125" style="1" hidden="1"/>
  </cols>
  <sheetData>
    <row r="1" spans="1:14" ht="18" x14ac:dyDescent="0.2">
      <c r="A1" s="19" t="s">
        <v>30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 ht="26.25" customHeight="1" thickBot="1" x14ac:dyDescent="0.25">
      <c r="A2" s="20" t="s">
        <v>15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4" ht="30" customHeight="1" x14ac:dyDescent="0.2">
      <c r="A3" s="4" t="s">
        <v>77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4" t="s">
        <v>23</v>
      </c>
      <c r="H3" s="4" t="s">
        <v>24</v>
      </c>
      <c r="I3" s="4" t="s">
        <v>25</v>
      </c>
      <c r="J3" s="4" t="s">
        <v>26</v>
      </c>
      <c r="K3" s="4" t="s">
        <v>27</v>
      </c>
      <c r="L3" s="4" t="s">
        <v>28</v>
      </c>
      <c r="M3" s="4" t="s">
        <v>29</v>
      </c>
      <c r="N3" s="5" t="s">
        <v>1</v>
      </c>
    </row>
    <row r="4" spans="1:14" ht="15.75" x14ac:dyDescent="0.2">
      <c r="A4" s="9" t="s">
        <v>41</v>
      </c>
      <c r="B4" s="8">
        <v>17</v>
      </c>
      <c r="C4" s="8">
        <v>43</v>
      </c>
      <c r="D4" s="8">
        <v>31</v>
      </c>
      <c r="E4" s="8">
        <v>34</v>
      </c>
      <c r="F4" s="8">
        <v>13</v>
      </c>
      <c r="G4" s="8">
        <v>19</v>
      </c>
      <c r="H4" s="8">
        <v>8</v>
      </c>
      <c r="I4" s="8">
        <v>13</v>
      </c>
      <c r="J4" s="8">
        <v>25</v>
      </c>
      <c r="K4" s="8">
        <v>16</v>
      </c>
      <c r="L4" s="8">
        <v>3</v>
      </c>
      <c r="M4" s="8">
        <v>5</v>
      </c>
      <c r="N4" s="6">
        <f>SUM(B4:M4)</f>
        <v>227</v>
      </c>
    </row>
    <row r="5" spans="1:14" ht="15.75" x14ac:dyDescent="0.2">
      <c r="A5" s="10" t="s">
        <v>2</v>
      </c>
      <c r="B5" s="2">
        <v>2</v>
      </c>
      <c r="C5" s="2">
        <v>4</v>
      </c>
      <c r="D5" s="2">
        <v>3</v>
      </c>
      <c r="E5" s="2">
        <v>7</v>
      </c>
      <c r="F5" s="2">
        <v>4</v>
      </c>
      <c r="G5" s="2">
        <v>4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6">
        <f t="shared" ref="N5:N60" si="0">SUM(B5:M5)</f>
        <v>24</v>
      </c>
    </row>
    <row r="6" spans="1:14" ht="15.75" x14ac:dyDescent="0.2">
      <c r="A6" s="10" t="s">
        <v>3</v>
      </c>
      <c r="B6" s="2">
        <v>13</v>
      </c>
      <c r="C6" s="2">
        <v>37</v>
      </c>
      <c r="D6" s="2">
        <v>23</v>
      </c>
      <c r="E6" s="2">
        <v>20</v>
      </c>
      <c r="F6" s="2">
        <v>9</v>
      </c>
      <c r="G6" s="2">
        <v>15</v>
      </c>
      <c r="H6" s="2">
        <v>8</v>
      </c>
      <c r="I6" s="2">
        <v>13</v>
      </c>
      <c r="J6" s="2">
        <v>25</v>
      </c>
      <c r="K6" s="2">
        <v>16</v>
      </c>
      <c r="L6" s="2">
        <v>3</v>
      </c>
      <c r="M6" s="2">
        <v>5</v>
      </c>
      <c r="N6" s="6">
        <f t="shared" si="0"/>
        <v>187</v>
      </c>
    </row>
    <row r="7" spans="1:14" ht="15.75" x14ac:dyDescent="0.2">
      <c r="A7" s="10" t="s">
        <v>4</v>
      </c>
      <c r="B7" s="2">
        <v>2</v>
      </c>
      <c r="C7" s="2">
        <v>2</v>
      </c>
      <c r="D7" s="2">
        <v>5</v>
      </c>
      <c r="E7" s="2">
        <v>7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6">
        <f t="shared" si="0"/>
        <v>16</v>
      </c>
    </row>
    <row r="8" spans="1:14" ht="31.5" x14ac:dyDescent="0.2">
      <c r="A8" s="9" t="s">
        <v>42</v>
      </c>
      <c r="B8" s="8">
        <v>19</v>
      </c>
      <c r="C8" s="8">
        <v>44</v>
      </c>
      <c r="D8" s="8">
        <v>33</v>
      </c>
      <c r="E8" s="8">
        <v>38</v>
      </c>
      <c r="F8" s="8">
        <v>12</v>
      </c>
      <c r="G8" s="8">
        <v>19</v>
      </c>
      <c r="H8" s="8">
        <v>9</v>
      </c>
      <c r="I8" s="8">
        <v>6</v>
      </c>
      <c r="J8" s="8">
        <v>9</v>
      </c>
      <c r="K8" s="8">
        <v>7</v>
      </c>
      <c r="L8" s="8">
        <v>3</v>
      </c>
      <c r="M8" s="8">
        <v>5</v>
      </c>
      <c r="N8" s="6">
        <f t="shared" si="0"/>
        <v>204</v>
      </c>
    </row>
    <row r="9" spans="1:14" ht="15.75" x14ac:dyDescent="0.2">
      <c r="A9" s="11" t="s">
        <v>5</v>
      </c>
      <c r="B9" s="2">
        <v>19</v>
      </c>
      <c r="C9" s="2">
        <v>44</v>
      </c>
      <c r="D9" s="2">
        <v>33</v>
      </c>
      <c r="E9" s="2">
        <v>38</v>
      </c>
      <c r="F9" s="2">
        <v>12</v>
      </c>
      <c r="G9" s="2">
        <v>18</v>
      </c>
      <c r="H9" s="2">
        <v>9</v>
      </c>
      <c r="I9" s="2">
        <v>6</v>
      </c>
      <c r="J9" s="2">
        <v>9</v>
      </c>
      <c r="K9" s="2">
        <v>7</v>
      </c>
      <c r="L9" s="2">
        <v>3</v>
      </c>
      <c r="M9" s="2">
        <v>5</v>
      </c>
      <c r="N9" s="6">
        <f t="shared" si="0"/>
        <v>203</v>
      </c>
    </row>
    <row r="10" spans="1:14" ht="15.75" x14ac:dyDescent="0.2">
      <c r="A10" s="11" t="s">
        <v>32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1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6">
        <f t="shared" si="0"/>
        <v>1</v>
      </c>
    </row>
    <row r="11" spans="1:14" ht="47.25" x14ac:dyDescent="0.2">
      <c r="A11" s="9" t="s">
        <v>43</v>
      </c>
      <c r="B11" s="8">
        <v>28</v>
      </c>
      <c r="C11" s="8">
        <v>47</v>
      </c>
      <c r="D11" s="8">
        <v>58</v>
      </c>
      <c r="E11" s="8">
        <v>44</v>
      </c>
      <c r="F11" s="8">
        <v>14</v>
      </c>
      <c r="G11" s="8">
        <v>25</v>
      </c>
      <c r="H11" s="8">
        <v>10</v>
      </c>
      <c r="I11" s="8">
        <v>20</v>
      </c>
      <c r="J11" s="8">
        <v>24</v>
      </c>
      <c r="K11" s="8">
        <v>23</v>
      </c>
      <c r="L11" s="8">
        <v>4</v>
      </c>
      <c r="M11" s="8">
        <v>11</v>
      </c>
      <c r="N11" s="6">
        <f t="shared" si="0"/>
        <v>308</v>
      </c>
    </row>
    <row r="12" spans="1:14" ht="15.75" x14ac:dyDescent="0.2">
      <c r="A12" s="11" t="s">
        <v>33</v>
      </c>
      <c r="B12" s="2">
        <v>10</v>
      </c>
      <c r="C12" s="2">
        <v>16</v>
      </c>
      <c r="D12" s="2">
        <v>38</v>
      </c>
      <c r="E12" s="2">
        <v>23</v>
      </c>
      <c r="F12" s="2">
        <v>5</v>
      </c>
      <c r="G12" s="2">
        <v>9</v>
      </c>
      <c r="H12" s="2">
        <v>7</v>
      </c>
      <c r="I12" s="2">
        <v>16</v>
      </c>
      <c r="J12" s="2">
        <v>10</v>
      </c>
      <c r="K12" s="2">
        <v>6</v>
      </c>
      <c r="L12" s="2">
        <v>1</v>
      </c>
      <c r="M12" s="2">
        <v>2</v>
      </c>
      <c r="N12" s="6">
        <f t="shared" si="0"/>
        <v>143</v>
      </c>
    </row>
    <row r="13" spans="1:14" ht="15.75" x14ac:dyDescent="0.2">
      <c r="A13" s="11" t="s">
        <v>34</v>
      </c>
      <c r="B13" s="2">
        <v>18</v>
      </c>
      <c r="C13" s="2">
        <v>31</v>
      </c>
      <c r="D13" s="2">
        <v>20</v>
      </c>
      <c r="E13" s="2">
        <v>21</v>
      </c>
      <c r="F13" s="2">
        <v>9</v>
      </c>
      <c r="G13" s="2">
        <v>16</v>
      </c>
      <c r="H13" s="2">
        <v>3</v>
      </c>
      <c r="I13" s="2">
        <v>4</v>
      </c>
      <c r="J13" s="2">
        <v>14</v>
      </c>
      <c r="K13" s="2">
        <v>17</v>
      </c>
      <c r="L13" s="2">
        <v>3</v>
      </c>
      <c r="M13" s="2">
        <v>9</v>
      </c>
      <c r="N13" s="6">
        <f t="shared" si="0"/>
        <v>165</v>
      </c>
    </row>
    <row r="14" spans="1:14" ht="47.25" x14ac:dyDescent="0.2">
      <c r="A14" s="9" t="s">
        <v>44</v>
      </c>
      <c r="B14" s="8">
        <v>30</v>
      </c>
      <c r="C14" s="8">
        <v>46</v>
      </c>
      <c r="D14" s="8">
        <v>46</v>
      </c>
      <c r="E14" s="8">
        <v>45</v>
      </c>
      <c r="F14" s="8">
        <v>20</v>
      </c>
      <c r="G14" s="8">
        <v>22</v>
      </c>
      <c r="H14" s="8">
        <v>10</v>
      </c>
      <c r="I14" s="8">
        <v>21</v>
      </c>
      <c r="J14" s="8">
        <v>36</v>
      </c>
      <c r="K14" s="8">
        <v>22</v>
      </c>
      <c r="L14" s="8">
        <v>3</v>
      </c>
      <c r="M14" s="8">
        <v>16</v>
      </c>
      <c r="N14" s="6">
        <f t="shared" si="0"/>
        <v>317</v>
      </c>
    </row>
    <row r="15" spans="1:14" ht="15.75" x14ac:dyDescent="0.2">
      <c r="A15" s="11" t="s">
        <v>33</v>
      </c>
      <c r="B15" s="2">
        <v>4</v>
      </c>
      <c r="C15" s="2">
        <v>12</v>
      </c>
      <c r="D15" s="2">
        <v>12</v>
      </c>
      <c r="E15" s="2">
        <v>8</v>
      </c>
      <c r="F15" s="2">
        <v>3</v>
      </c>
      <c r="G15" s="2">
        <v>6</v>
      </c>
      <c r="H15" s="2">
        <v>3</v>
      </c>
      <c r="I15" s="2">
        <v>7</v>
      </c>
      <c r="J15" s="2">
        <v>10</v>
      </c>
      <c r="K15" s="2">
        <v>8</v>
      </c>
      <c r="L15" s="2">
        <v>0</v>
      </c>
      <c r="M15" s="2">
        <v>5</v>
      </c>
      <c r="N15" s="6">
        <f t="shared" si="0"/>
        <v>78</v>
      </c>
    </row>
    <row r="16" spans="1:14" ht="15.75" x14ac:dyDescent="0.2">
      <c r="A16" s="11" t="s">
        <v>34</v>
      </c>
      <c r="B16" s="2">
        <v>26</v>
      </c>
      <c r="C16" s="2">
        <v>34</v>
      </c>
      <c r="D16" s="2">
        <v>34</v>
      </c>
      <c r="E16" s="2">
        <v>37</v>
      </c>
      <c r="F16" s="2">
        <v>17</v>
      </c>
      <c r="G16" s="2">
        <v>16</v>
      </c>
      <c r="H16" s="2">
        <v>7</v>
      </c>
      <c r="I16" s="2">
        <v>14</v>
      </c>
      <c r="J16" s="2">
        <v>26</v>
      </c>
      <c r="K16" s="2">
        <v>14</v>
      </c>
      <c r="L16" s="2">
        <v>3</v>
      </c>
      <c r="M16" s="2">
        <v>11</v>
      </c>
      <c r="N16" s="6">
        <f t="shared" si="0"/>
        <v>239</v>
      </c>
    </row>
    <row r="17" spans="1:14" ht="47.25" x14ac:dyDescent="0.2">
      <c r="A17" s="9" t="s">
        <v>45</v>
      </c>
      <c r="B17" s="8">
        <v>9</v>
      </c>
      <c r="C17" s="8">
        <v>34</v>
      </c>
      <c r="D17" s="8">
        <v>13</v>
      </c>
      <c r="E17" s="8">
        <v>14</v>
      </c>
      <c r="F17" s="8">
        <v>22</v>
      </c>
      <c r="G17" s="8">
        <v>14</v>
      </c>
      <c r="H17" s="8">
        <v>6</v>
      </c>
      <c r="I17" s="8">
        <v>12</v>
      </c>
      <c r="J17" s="8">
        <v>4</v>
      </c>
      <c r="K17" s="8">
        <v>6</v>
      </c>
      <c r="L17" s="8">
        <v>5</v>
      </c>
      <c r="M17" s="8">
        <v>5</v>
      </c>
      <c r="N17" s="6">
        <f t="shared" si="0"/>
        <v>144</v>
      </c>
    </row>
    <row r="18" spans="1:14" ht="15.75" x14ac:dyDescent="0.2">
      <c r="A18" s="11" t="s">
        <v>31</v>
      </c>
      <c r="B18" s="2">
        <v>5</v>
      </c>
      <c r="C18" s="2">
        <v>21</v>
      </c>
      <c r="D18" s="2">
        <v>11</v>
      </c>
      <c r="E18" s="2">
        <v>13</v>
      </c>
      <c r="F18" s="2">
        <v>19</v>
      </c>
      <c r="G18" s="2">
        <v>10</v>
      </c>
      <c r="H18" s="2">
        <v>6</v>
      </c>
      <c r="I18" s="2">
        <v>3</v>
      </c>
      <c r="J18" s="2">
        <v>4</v>
      </c>
      <c r="K18" s="2">
        <v>2</v>
      </c>
      <c r="L18" s="2">
        <v>2</v>
      </c>
      <c r="M18" s="2">
        <v>3</v>
      </c>
      <c r="N18" s="6">
        <f t="shared" si="0"/>
        <v>99</v>
      </c>
    </row>
    <row r="19" spans="1:14" ht="15.75" x14ac:dyDescent="0.2">
      <c r="A19" s="11" t="s">
        <v>6</v>
      </c>
      <c r="B19" s="2">
        <v>0</v>
      </c>
      <c r="C19" s="2">
        <v>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8</v>
      </c>
      <c r="J19" s="2">
        <v>0</v>
      </c>
      <c r="K19" s="2">
        <v>2</v>
      </c>
      <c r="L19" s="2">
        <v>1</v>
      </c>
      <c r="M19" s="2">
        <v>2</v>
      </c>
      <c r="N19" s="6">
        <f t="shared" si="0"/>
        <v>13</v>
      </c>
    </row>
    <row r="20" spans="1:14" ht="30" x14ac:dyDescent="0.2">
      <c r="A20" s="11" t="s">
        <v>35</v>
      </c>
      <c r="B20" s="2">
        <v>1</v>
      </c>
      <c r="C20" s="2">
        <v>3</v>
      </c>
      <c r="D20" s="2">
        <v>2</v>
      </c>
      <c r="E20" s="2">
        <v>1</v>
      </c>
      <c r="F20" s="2">
        <v>3</v>
      </c>
      <c r="G20" s="2">
        <v>4</v>
      </c>
      <c r="H20" s="2">
        <v>0</v>
      </c>
      <c r="I20" s="2">
        <v>1</v>
      </c>
      <c r="J20" s="2">
        <v>0</v>
      </c>
      <c r="K20" s="2">
        <v>2</v>
      </c>
      <c r="L20" s="2">
        <v>1</v>
      </c>
      <c r="M20" s="2">
        <v>0</v>
      </c>
      <c r="N20" s="6">
        <f t="shared" si="0"/>
        <v>18</v>
      </c>
    </row>
    <row r="21" spans="1:14" ht="15.75" x14ac:dyDescent="0.2">
      <c r="A21" s="11" t="s">
        <v>7</v>
      </c>
      <c r="B21" s="2">
        <v>0</v>
      </c>
      <c r="C21" s="2">
        <v>10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6">
        <f t="shared" si="0"/>
        <v>10</v>
      </c>
    </row>
    <row r="22" spans="1:14" ht="15.75" x14ac:dyDescent="0.2">
      <c r="A22" s="11" t="s">
        <v>8</v>
      </c>
      <c r="B22" s="2">
        <v>3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1</v>
      </c>
      <c r="M22" s="2">
        <v>0</v>
      </c>
      <c r="N22" s="6">
        <f t="shared" si="0"/>
        <v>4</v>
      </c>
    </row>
    <row r="23" spans="1:14" ht="31.5" x14ac:dyDescent="0.2">
      <c r="A23" s="9" t="s">
        <v>46</v>
      </c>
      <c r="B23" s="8">
        <v>7</v>
      </c>
      <c r="C23" s="8">
        <v>30</v>
      </c>
      <c r="D23" s="8">
        <v>10</v>
      </c>
      <c r="E23" s="8">
        <v>14</v>
      </c>
      <c r="F23" s="8">
        <v>7</v>
      </c>
      <c r="G23" s="8">
        <v>9</v>
      </c>
      <c r="H23" s="8">
        <v>6</v>
      </c>
      <c r="I23" s="8">
        <v>12</v>
      </c>
      <c r="J23" s="8">
        <v>10</v>
      </c>
      <c r="K23" s="8">
        <v>5</v>
      </c>
      <c r="L23" s="8">
        <v>1</v>
      </c>
      <c r="M23" s="8">
        <v>2</v>
      </c>
      <c r="N23" s="6">
        <f t="shared" si="0"/>
        <v>113</v>
      </c>
    </row>
    <row r="24" spans="1:14" ht="31.5" x14ac:dyDescent="0.2">
      <c r="A24" s="9" t="s">
        <v>47</v>
      </c>
      <c r="B24" s="8">
        <v>3</v>
      </c>
      <c r="C24" s="8">
        <v>7</v>
      </c>
      <c r="D24" s="8">
        <v>9</v>
      </c>
      <c r="E24" s="8">
        <v>6</v>
      </c>
      <c r="F24" s="8">
        <v>1</v>
      </c>
      <c r="G24" s="8">
        <v>1</v>
      </c>
      <c r="H24" s="8">
        <v>1</v>
      </c>
      <c r="I24" s="8">
        <v>1</v>
      </c>
      <c r="J24" s="8">
        <v>4</v>
      </c>
      <c r="K24" s="8">
        <v>7</v>
      </c>
      <c r="L24" s="8">
        <v>2</v>
      </c>
      <c r="M24" s="8">
        <v>8</v>
      </c>
      <c r="N24" s="6">
        <f t="shared" si="0"/>
        <v>50</v>
      </c>
    </row>
    <row r="25" spans="1:14" ht="31.5" x14ac:dyDescent="0.2">
      <c r="A25" s="9" t="s">
        <v>48</v>
      </c>
      <c r="B25" s="8">
        <v>7</v>
      </c>
      <c r="C25" s="8">
        <v>18</v>
      </c>
      <c r="D25" s="8">
        <v>17</v>
      </c>
      <c r="E25" s="8">
        <v>6</v>
      </c>
      <c r="F25" s="8">
        <v>22</v>
      </c>
      <c r="G25" s="8">
        <v>8</v>
      </c>
      <c r="H25" s="8">
        <v>20</v>
      </c>
      <c r="I25" s="8">
        <v>12</v>
      </c>
      <c r="J25" s="8">
        <v>4</v>
      </c>
      <c r="K25" s="8">
        <v>3</v>
      </c>
      <c r="L25" s="8">
        <v>4</v>
      </c>
      <c r="M25" s="8">
        <v>5</v>
      </c>
      <c r="N25" s="6">
        <f t="shared" si="0"/>
        <v>126</v>
      </c>
    </row>
    <row r="26" spans="1:14" ht="31.5" x14ac:dyDescent="0.2">
      <c r="A26" s="9" t="s">
        <v>49</v>
      </c>
      <c r="B26" s="8">
        <v>286</v>
      </c>
      <c r="C26" s="8">
        <v>669</v>
      </c>
      <c r="D26" s="8">
        <v>662</v>
      </c>
      <c r="E26" s="8">
        <v>662</v>
      </c>
      <c r="F26" s="8">
        <v>647</v>
      </c>
      <c r="G26" s="8">
        <v>721</v>
      </c>
      <c r="H26" s="8">
        <v>729</v>
      </c>
      <c r="I26" s="8">
        <v>730</v>
      </c>
      <c r="J26" s="8">
        <v>734</v>
      </c>
      <c r="K26" s="8">
        <v>732</v>
      </c>
      <c r="L26" s="8">
        <v>729</v>
      </c>
      <c r="M26" s="8">
        <v>715</v>
      </c>
      <c r="N26" s="6">
        <f>M26</f>
        <v>715</v>
      </c>
    </row>
    <row r="27" spans="1:14" ht="15.75" x14ac:dyDescent="0.2">
      <c r="A27" s="9" t="s">
        <v>50</v>
      </c>
      <c r="B27" s="8">
        <v>0</v>
      </c>
      <c r="C27" s="8">
        <v>3</v>
      </c>
      <c r="D27" s="8">
        <v>2</v>
      </c>
      <c r="E27" s="8">
        <v>1</v>
      </c>
      <c r="F27" s="8">
        <v>1</v>
      </c>
      <c r="G27" s="8">
        <v>6</v>
      </c>
      <c r="H27" s="8">
        <v>0</v>
      </c>
      <c r="I27" s="8">
        <v>1</v>
      </c>
      <c r="J27" s="8">
        <v>0</v>
      </c>
      <c r="K27" s="8">
        <v>0</v>
      </c>
      <c r="L27" s="8">
        <v>1</v>
      </c>
      <c r="M27" s="8">
        <v>2</v>
      </c>
      <c r="N27" s="6">
        <f t="shared" si="0"/>
        <v>17</v>
      </c>
    </row>
    <row r="28" spans="1:14" ht="31.5" x14ac:dyDescent="0.2">
      <c r="A28" s="9" t="s">
        <v>51</v>
      </c>
      <c r="B28" s="8">
        <v>0</v>
      </c>
      <c r="C28" s="8">
        <v>0</v>
      </c>
      <c r="D28" s="8">
        <v>1</v>
      </c>
      <c r="E28" s="8">
        <v>0</v>
      </c>
      <c r="F28" s="8">
        <v>5</v>
      </c>
      <c r="G28" s="8">
        <v>0</v>
      </c>
      <c r="H28" s="8">
        <v>3</v>
      </c>
      <c r="I28" s="8">
        <v>4</v>
      </c>
      <c r="J28" s="8">
        <v>3</v>
      </c>
      <c r="K28" s="8">
        <v>4</v>
      </c>
      <c r="L28" s="8">
        <v>2</v>
      </c>
      <c r="M28" s="8">
        <v>2</v>
      </c>
      <c r="N28" s="6">
        <f t="shared" si="0"/>
        <v>24</v>
      </c>
    </row>
    <row r="29" spans="1:14" ht="15.75" x14ac:dyDescent="0.2">
      <c r="A29" s="9" t="s">
        <v>52</v>
      </c>
      <c r="B29" s="8">
        <v>0</v>
      </c>
      <c r="C29" s="8">
        <v>0</v>
      </c>
      <c r="D29" s="8">
        <v>0</v>
      </c>
      <c r="E29" s="8">
        <v>1</v>
      </c>
      <c r="F29" s="8">
        <v>0</v>
      </c>
      <c r="G29" s="8">
        <v>1</v>
      </c>
      <c r="H29" s="8">
        <v>1</v>
      </c>
      <c r="I29" s="8">
        <v>1</v>
      </c>
      <c r="J29" s="8">
        <v>0</v>
      </c>
      <c r="K29" s="8">
        <v>0</v>
      </c>
      <c r="L29" s="8">
        <v>0</v>
      </c>
      <c r="M29" s="8">
        <v>0</v>
      </c>
      <c r="N29" s="6">
        <f t="shared" si="0"/>
        <v>4</v>
      </c>
    </row>
    <row r="30" spans="1:14" ht="15.75" x14ac:dyDescent="0.2">
      <c r="A30" s="9" t="s">
        <v>53</v>
      </c>
      <c r="B30" s="8">
        <v>4</v>
      </c>
      <c r="C30" s="8">
        <v>16</v>
      </c>
      <c r="D30" s="8">
        <v>15</v>
      </c>
      <c r="E30" s="8">
        <v>14</v>
      </c>
      <c r="F30" s="8">
        <v>15</v>
      </c>
      <c r="G30" s="8">
        <v>17</v>
      </c>
      <c r="H30" s="8">
        <v>13</v>
      </c>
      <c r="I30" s="8">
        <v>4</v>
      </c>
      <c r="J30" s="8">
        <v>17</v>
      </c>
      <c r="K30" s="8">
        <v>13</v>
      </c>
      <c r="L30" s="8">
        <v>14</v>
      </c>
      <c r="M30" s="8">
        <v>13</v>
      </c>
      <c r="N30" s="6">
        <f t="shared" si="0"/>
        <v>155</v>
      </c>
    </row>
    <row r="31" spans="1:14" ht="15.75" x14ac:dyDescent="0.2">
      <c r="A31" s="11" t="s">
        <v>37</v>
      </c>
      <c r="B31" s="2">
        <v>3</v>
      </c>
      <c r="C31" s="2">
        <v>9</v>
      </c>
      <c r="D31" s="2">
        <v>10</v>
      </c>
      <c r="E31" s="2">
        <v>10</v>
      </c>
      <c r="F31" s="2">
        <v>12</v>
      </c>
      <c r="G31" s="2">
        <v>14</v>
      </c>
      <c r="H31" s="2">
        <v>9</v>
      </c>
      <c r="I31" s="2">
        <v>1</v>
      </c>
      <c r="J31" s="2">
        <v>11</v>
      </c>
      <c r="K31" s="2">
        <v>9</v>
      </c>
      <c r="L31" s="2">
        <v>9</v>
      </c>
      <c r="M31" s="2">
        <v>7</v>
      </c>
      <c r="N31" s="6">
        <f t="shared" si="0"/>
        <v>104</v>
      </c>
    </row>
    <row r="32" spans="1:14" ht="15.75" x14ac:dyDescent="0.2">
      <c r="A32" s="11" t="s">
        <v>38</v>
      </c>
      <c r="B32" s="2">
        <v>1</v>
      </c>
      <c r="C32" s="2">
        <v>7</v>
      </c>
      <c r="D32" s="2">
        <v>5</v>
      </c>
      <c r="E32" s="2">
        <v>4</v>
      </c>
      <c r="F32" s="2">
        <v>3</v>
      </c>
      <c r="G32" s="2">
        <v>3</v>
      </c>
      <c r="H32" s="2">
        <v>4</v>
      </c>
      <c r="I32" s="2">
        <v>3</v>
      </c>
      <c r="J32" s="2">
        <v>6</v>
      </c>
      <c r="K32" s="2">
        <v>4</v>
      </c>
      <c r="L32" s="2">
        <v>4</v>
      </c>
      <c r="M32" s="2">
        <v>6</v>
      </c>
      <c r="N32" s="6">
        <f t="shared" si="0"/>
        <v>50</v>
      </c>
    </row>
    <row r="33" spans="1:14" ht="15.75" x14ac:dyDescent="0.2">
      <c r="A33" s="11" t="s">
        <v>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1</v>
      </c>
      <c r="M33" s="2">
        <v>0</v>
      </c>
      <c r="N33" s="6">
        <f t="shared" si="0"/>
        <v>1</v>
      </c>
    </row>
    <row r="34" spans="1:14" ht="31.5" x14ac:dyDescent="0.2">
      <c r="A34" s="9" t="s">
        <v>54</v>
      </c>
      <c r="B34" s="8">
        <v>3</v>
      </c>
      <c r="C34" s="8">
        <v>2</v>
      </c>
      <c r="D34" s="8">
        <v>5</v>
      </c>
      <c r="E34" s="8">
        <v>5</v>
      </c>
      <c r="F34" s="8">
        <v>5</v>
      </c>
      <c r="G34" s="8">
        <v>4</v>
      </c>
      <c r="H34" s="8">
        <v>4</v>
      </c>
      <c r="I34" s="8">
        <v>4</v>
      </c>
      <c r="J34" s="8">
        <v>3</v>
      </c>
      <c r="K34" s="8">
        <v>3</v>
      </c>
      <c r="L34" s="8">
        <v>3</v>
      </c>
      <c r="M34" s="8">
        <v>3</v>
      </c>
      <c r="N34" s="6">
        <f t="shared" si="0"/>
        <v>44</v>
      </c>
    </row>
    <row r="35" spans="1:14" ht="31.5" x14ac:dyDescent="0.2">
      <c r="A35" s="9" t="s">
        <v>55</v>
      </c>
      <c r="B35" s="8">
        <v>22</v>
      </c>
      <c r="C35" s="8">
        <v>15</v>
      </c>
      <c r="D35" s="8">
        <v>20</v>
      </c>
      <c r="E35" s="8">
        <v>10</v>
      </c>
      <c r="F35" s="8">
        <v>18</v>
      </c>
      <c r="G35" s="8">
        <v>14</v>
      </c>
      <c r="H35" s="8">
        <v>5</v>
      </c>
      <c r="I35" s="8">
        <v>5</v>
      </c>
      <c r="J35" s="8">
        <v>3</v>
      </c>
      <c r="K35" s="8">
        <v>1</v>
      </c>
      <c r="L35" s="8">
        <v>3</v>
      </c>
      <c r="M35" s="8">
        <v>2</v>
      </c>
      <c r="N35" s="6">
        <f t="shared" si="0"/>
        <v>118</v>
      </c>
    </row>
    <row r="36" spans="1:14" ht="15.75" x14ac:dyDescent="0.2">
      <c r="A36" s="9" t="s">
        <v>56</v>
      </c>
      <c r="B36" s="8">
        <v>3</v>
      </c>
      <c r="C36" s="8">
        <v>2</v>
      </c>
      <c r="D36" s="8">
        <v>6</v>
      </c>
      <c r="E36" s="8">
        <v>5</v>
      </c>
      <c r="F36" s="8">
        <v>5</v>
      </c>
      <c r="G36" s="8">
        <v>1</v>
      </c>
      <c r="H36" s="8">
        <v>3</v>
      </c>
      <c r="I36" s="8">
        <v>1</v>
      </c>
      <c r="J36" s="8">
        <v>2</v>
      </c>
      <c r="K36" s="8">
        <v>1</v>
      </c>
      <c r="L36" s="8">
        <v>2</v>
      </c>
      <c r="M36" s="8">
        <v>5</v>
      </c>
      <c r="N36" s="6">
        <f t="shared" si="0"/>
        <v>36</v>
      </c>
    </row>
    <row r="37" spans="1:14" ht="31.5" x14ac:dyDescent="0.2">
      <c r="A37" s="9" t="s">
        <v>57</v>
      </c>
      <c r="B37" s="8">
        <v>37</v>
      </c>
      <c r="C37" s="8">
        <v>58</v>
      </c>
      <c r="D37" s="8">
        <v>43</v>
      </c>
      <c r="E37" s="8">
        <v>29</v>
      </c>
      <c r="F37" s="8">
        <v>37</v>
      </c>
      <c r="G37" s="8">
        <v>56</v>
      </c>
      <c r="H37" s="8">
        <v>16</v>
      </c>
      <c r="I37" s="8">
        <v>17</v>
      </c>
      <c r="J37" s="8">
        <v>6</v>
      </c>
      <c r="K37" s="8">
        <v>9</v>
      </c>
      <c r="L37" s="8">
        <v>9</v>
      </c>
      <c r="M37" s="8">
        <v>7</v>
      </c>
      <c r="N37" s="6">
        <f t="shared" si="0"/>
        <v>324</v>
      </c>
    </row>
    <row r="38" spans="1:14" ht="47.25" x14ac:dyDescent="0.2">
      <c r="A38" s="9" t="s">
        <v>58</v>
      </c>
      <c r="B38" s="8">
        <v>0</v>
      </c>
      <c r="C38" s="8">
        <v>0</v>
      </c>
      <c r="D38" s="8">
        <v>0</v>
      </c>
      <c r="E38" s="8">
        <v>341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90</v>
      </c>
      <c r="N38" s="6">
        <f t="shared" si="0"/>
        <v>431</v>
      </c>
    </row>
    <row r="39" spans="1:14" ht="47.25" x14ac:dyDescent="0.2">
      <c r="A39" s="9" t="s">
        <v>59</v>
      </c>
      <c r="B39" s="8">
        <v>1</v>
      </c>
      <c r="C39" s="8">
        <v>7</v>
      </c>
      <c r="D39" s="8">
        <v>11</v>
      </c>
      <c r="E39" s="8">
        <v>8</v>
      </c>
      <c r="F39" s="8">
        <v>8</v>
      </c>
      <c r="G39" s="8">
        <v>27</v>
      </c>
      <c r="H39" s="8">
        <v>8</v>
      </c>
      <c r="I39" s="8">
        <v>8</v>
      </c>
      <c r="J39" s="8">
        <v>4</v>
      </c>
      <c r="K39" s="8">
        <v>6</v>
      </c>
      <c r="L39" s="8">
        <v>8</v>
      </c>
      <c r="M39" s="8">
        <v>5</v>
      </c>
      <c r="N39" s="6">
        <f t="shared" si="0"/>
        <v>101</v>
      </c>
    </row>
    <row r="40" spans="1:14" ht="31.5" x14ac:dyDescent="0.2">
      <c r="A40" s="9" t="s">
        <v>60</v>
      </c>
      <c r="B40" s="8">
        <v>0</v>
      </c>
      <c r="C40" s="8">
        <v>6</v>
      </c>
      <c r="D40" s="8">
        <v>9</v>
      </c>
      <c r="E40" s="8">
        <v>8</v>
      </c>
      <c r="F40" s="8">
        <v>11</v>
      </c>
      <c r="G40" s="8">
        <v>11</v>
      </c>
      <c r="H40" s="8">
        <v>8</v>
      </c>
      <c r="I40" s="8">
        <v>4</v>
      </c>
      <c r="J40" s="8">
        <v>2</v>
      </c>
      <c r="K40" s="8">
        <v>5</v>
      </c>
      <c r="L40" s="8">
        <v>8</v>
      </c>
      <c r="M40" s="8">
        <v>8</v>
      </c>
      <c r="N40" s="6">
        <f t="shared" si="0"/>
        <v>80</v>
      </c>
    </row>
    <row r="41" spans="1:14" ht="15.75" x14ac:dyDescent="0.2">
      <c r="A41" s="11" t="s">
        <v>40</v>
      </c>
      <c r="B41" s="2">
        <v>0</v>
      </c>
      <c r="C41" s="2">
        <v>2</v>
      </c>
      <c r="D41" s="2">
        <v>4</v>
      </c>
      <c r="E41" s="2">
        <v>1</v>
      </c>
      <c r="F41" s="2">
        <v>6</v>
      </c>
      <c r="G41" s="2">
        <v>9</v>
      </c>
      <c r="H41" s="2">
        <v>5</v>
      </c>
      <c r="I41" s="2">
        <v>4</v>
      </c>
      <c r="J41" s="2">
        <v>2</v>
      </c>
      <c r="K41" s="2">
        <v>4</v>
      </c>
      <c r="L41" s="2">
        <v>6</v>
      </c>
      <c r="M41" s="2">
        <v>7</v>
      </c>
      <c r="N41" s="6">
        <f t="shared" si="0"/>
        <v>50</v>
      </c>
    </row>
    <row r="42" spans="1:14" ht="15.75" x14ac:dyDescent="0.2">
      <c r="A42" s="11" t="s">
        <v>10</v>
      </c>
      <c r="B42" s="2">
        <v>0</v>
      </c>
      <c r="C42" s="2">
        <v>1</v>
      </c>
      <c r="D42" s="2">
        <v>3</v>
      </c>
      <c r="E42" s="2">
        <v>0</v>
      </c>
      <c r="F42" s="2">
        <v>0</v>
      </c>
      <c r="G42" s="2">
        <v>1</v>
      </c>
      <c r="H42" s="2">
        <v>2</v>
      </c>
      <c r="I42" s="2">
        <v>0</v>
      </c>
      <c r="J42" s="2">
        <v>0</v>
      </c>
      <c r="K42" s="2">
        <v>0</v>
      </c>
      <c r="L42" s="2">
        <v>1</v>
      </c>
      <c r="M42" s="2">
        <v>1</v>
      </c>
      <c r="N42" s="6">
        <f t="shared" si="0"/>
        <v>9</v>
      </c>
    </row>
    <row r="43" spans="1:14" ht="15.75" x14ac:dyDescent="0.2">
      <c r="A43" s="11" t="s">
        <v>11</v>
      </c>
      <c r="B43" s="2">
        <v>0</v>
      </c>
      <c r="C43" s="2">
        <v>3</v>
      </c>
      <c r="D43" s="2">
        <v>2</v>
      </c>
      <c r="E43" s="2">
        <v>7</v>
      </c>
      <c r="F43" s="2">
        <v>5</v>
      </c>
      <c r="G43" s="2">
        <v>1</v>
      </c>
      <c r="H43" s="2">
        <v>1</v>
      </c>
      <c r="I43" s="2">
        <v>0</v>
      </c>
      <c r="J43" s="2">
        <v>0</v>
      </c>
      <c r="K43" s="2">
        <v>1</v>
      </c>
      <c r="L43" s="2">
        <v>1</v>
      </c>
      <c r="M43" s="2">
        <v>0</v>
      </c>
      <c r="N43" s="6">
        <f t="shared" si="0"/>
        <v>21</v>
      </c>
    </row>
    <row r="44" spans="1:14" ht="15.75" x14ac:dyDescent="0.2">
      <c r="A44" s="9" t="s">
        <v>61</v>
      </c>
      <c r="B44" s="8">
        <v>5</v>
      </c>
      <c r="C44" s="8">
        <v>52</v>
      </c>
      <c r="D44" s="8">
        <v>36</v>
      </c>
      <c r="E44" s="8">
        <v>44</v>
      </c>
      <c r="F44" s="8">
        <v>38</v>
      </c>
      <c r="G44" s="8">
        <v>22</v>
      </c>
      <c r="H44" s="8">
        <v>54</v>
      </c>
      <c r="I44" s="8">
        <v>41</v>
      </c>
      <c r="J44" s="8">
        <v>39</v>
      </c>
      <c r="K44" s="8">
        <v>30</v>
      </c>
      <c r="L44" s="8">
        <v>28</v>
      </c>
      <c r="M44" s="8">
        <v>20</v>
      </c>
      <c r="N44" s="6">
        <f t="shared" si="0"/>
        <v>409</v>
      </c>
    </row>
    <row r="45" spans="1:14" ht="30" x14ac:dyDescent="0.2">
      <c r="A45" s="11" t="s">
        <v>36</v>
      </c>
      <c r="B45" s="2">
        <v>2</v>
      </c>
      <c r="C45" s="2">
        <v>44</v>
      </c>
      <c r="D45" s="2">
        <v>30</v>
      </c>
      <c r="E45" s="2">
        <v>38</v>
      </c>
      <c r="F45" s="2">
        <v>33</v>
      </c>
      <c r="G45" s="2">
        <v>9</v>
      </c>
      <c r="H45" s="2">
        <v>52</v>
      </c>
      <c r="I45" s="2">
        <v>40</v>
      </c>
      <c r="J45" s="2">
        <v>36</v>
      </c>
      <c r="K45" s="2">
        <v>22</v>
      </c>
      <c r="L45" s="2">
        <v>24</v>
      </c>
      <c r="M45" s="2">
        <v>16</v>
      </c>
      <c r="N45" s="6">
        <f t="shared" si="0"/>
        <v>346</v>
      </c>
    </row>
    <row r="46" spans="1:14" ht="30" x14ac:dyDescent="0.2">
      <c r="A46" s="11" t="s">
        <v>39</v>
      </c>
      <c r="B46" s="2">
        <v>3</v>
      </c>
      <c r="C46" s="2">
        <v>6</v>
      </c>
      <c r="D46" s="2">
        <v>5</v>
      </c>
      <c r="E46" s="2">
        <v>2</v>
      </c>
      <c r="F46" s="2">
        <v>3</v>
      </c>
      <c r="G46" s="2">
        <v>11</v>
      </c>
      <c r="H46" s="2">
        <v>2</v>
      </c>
      <c r="I46" s="2">
        <v>1</v>
      </c>
      <c r="J46" s="2">
        <v>3</v>
      </c>
      <c r="K46" s="2">
        <v>8</v>
      </c>
      <c r="L46" s="2">
        <v>4</v>
      </c>
      <c r="M46" s="2">
        <v>4</v>
      </c>
      <c r="N46" s="6">
        <f t="shared" si="0"/>
        <v>52</v>
      </c>
    </row>
    <row r="47" spans="1:14" ht="15.75" x14ac:dyDescent="0.2">
      <c r="A47" s="11" t="s">
        <v>12</v>
      </c>
      <c r="B47" s="2">
        <v>0</v>
      </c>
      <c r="C47" s="2">
        <v>2</v>
      </c>
      <c r="D47" s="2">
        <v>1</v>
      </c>
      <c r="E47" s="2">
        <v>4</v>
      </c>
      <c r="F47" s="2">
        <v>2</v>
      </c>
      <c r="G47" s="2">
        <v>2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6">
        <f t="shared" si="0"/>
        <v>11</v>
      </c>
    </row>
    <row r="48" spans="1:14" ht="15.75" x14ac:dyDescent="0.2">
      <c r="A48" s="9" t="s">
        <v>62</v>
      </c>
      <c r="B48" s="8">
        <v>4</v>
      </c>
      <c r="C48" s="8">
        <v>3</v>
      </c>
      <c r="D48" s="8">
        <v>4</v>
      </c>
      <c r="E48" s="8">
        <v>5</v>
      </c>
      <c r="F48" s="8">
        <v>11</v>
      </c>
      <c r="G48" s="8">
        <v>1</v>
      </c>
      <c r="H48" s="8">
        <v>9</v>
      </c>
      <c r="I48" s="8">
        <v>3</v>
      </c>
      <c r="J48" s="8">
        <v>2</v>
      </c>
      <c r="K48" s="8">
        <v>18</v>
      </c>
      <c r="L48" s="8">
        <v>9</v>
      </c>
      <c r="M48" s="8">
        <v>5</v>
      </c>
      <c r="N48" s="6">
        <f t="shared" si="0"/>
        <v>74</v>
      </c>
    </row>
    <row r="49" spans="1:14" ht="15.75" x14ac:dyDescent="0.2">
      <c r="A49" s="11" t="s">
        <v>13</v>
      </c>
      <c r="B49" s="2">
        <v>2</v>
      </c>
      <c r="C49" s="2">
        <v>2</v>
      </c>
      <c r="D49" s="2">
        <v>3</v>
      </c>
      <c r="E49" s="2">
        <v>4</v>
      </c>
      <c r="F49" s="2">
        <v>7</v>
      </c>
      <c r="G49" s="2">
        <v>0</v>
      </c>
      <c r="H49" s="2">
        <v>4</v>
      </c>
      <c r="I49" s="2">
        <v>3</v>
      </c>
      <c r="J49" s="2">
        <v>0</v>
      </c>
      <c r="K49" s="2">
        <v>8</v>
      </c>
      <c r="L49" s="2">
        <v>5</v>
      </c>
      <c r="M49" s="2">
        <v>2</v>
      </c>
      <c r="N49" s="6">
        <f t="shared" si="0"/>
        <v>40</v>
      </c>
    </row>
    <row r="50" spans="1:14" ht="15.75" x14ac:dyDescent="0.2">
      <c r="A50" s="11" t="s">
        <v>14</v>
      </c>
      <c r="B50" s="2">
        <v>2</v>
      </c>
      <c r="C50" s="2">
        <v>1</v>
      </c>
      <c r="D50" s="2">
        <v>1</v>
      </c>
      <c r="E50" s="2">
        <v>1</v>
      </c>
      <c r="F50" s="2">
        <v>4</v>
      </c>
      <c r="G50" s="2">
        <v>1</v>
      </c>
      <c r="H50" s="2">
        <v>5</v>
      </c>
      <c r="I50" s="2">
        <v>0</v>
      </c>
      <c r="J50" s="2">
        <v>2</v>
      </c>
      <c r="K50" s="2">
        <v>10</v>
      </c>
      <c r="L50" s="2">
        <v>4</v>
      </c>
      <c r="M50" s="2">
        <v>3</v>
      </c>
      <c r="N50" s="6">
        <f t="shared" si="0"/>
        <v>34</v>
      </c>
    </row>
    <row r="51" spans="1:14" ht="15.75" x14ac:dyDescent="0.2">
      <c r="A51" s="9" t="s">
        <v>63</v>
      </c>
      <c r="B51" s="8">
        <v>32</v>
      </c>
      <c r="C51" s="8">
        <v>50</v>
      </c>
      <c r="D51" s="8">
        <v>13</v>
      </c>
      <c r="E51" s="8">
        <v>20</v>
      </c>
      <c r="F51" s="8">
        <v>39</v>
      </c>
      <c r="G51" s="8">
        <v>11</v>
      </c>
      <c r="H51" s="8">
        <v>5</v>
      </c>
      <c r="I51" s="8">
        <v>13</v>
      </c>
      <c r="J51" s="8">
        <v>13</v>
      </c>
      <c r="K51" s="8">
        <v>24</v>
      </c>
      <c r="L51" s="8">
        <v>15</v>
      </c>
      <c r="M51" s="8">
        <v>12</v>
      </c>
      <c r="N51" s="6">
        <f t="shared" si="0"/>
        <v>247</v>
      </c>
    </row>
    <row r="52" spans="1:14" ht="15.75" x14ac:dyDescent="0.2">
      <c r="A52" s="9" t="s">
        <v>64</v>
      </c>
      <c r="B52" s="8">
        <v>39</v>
      </c>
      <c r="C52" s="8">
        <v>40</v>
      </c>
      <c r="D52" s="8">
        <v>40</v>
      </c>
      <c r="E52" s="8">
        <v>29</v>
      </c>
      <c r="F52" s="8">
        <v>34</v>
      </c>
      <c r="G52" s="8">
        <v>56</v>
      </c>
      <c r="H52" s="8">
        <v>4</v>
      </c>
      <c r="I52" s="8">
        <v>53</v>
      </c>
      <c r="J52" s="8">
        <v>30</v>
      </c>
      <c r="K52" s="8">
        <v>31</v>
      </c>
      <c r="L52" s="8">
        <v>21</v>
      </c>
      <c r="M52" s="8">
        <v>17</v>
      </c>
      <c r="N52" s="6">
        <f t="shared" si="0"/>
        <v>394</v>
      </c>
    </row>
    <row r="53" spans="1:14" ht="15.75" x14ac:dyDescent="0.2">
      <c r="A53" s="9" t="s">
        <v>65</v>
      </c>
      <c r="B53" s="8">
        <v>482</v>
      </c>
      <c r="C53" s="8">
        <v>893</v>
      </c>
      <c r="D53" s="8">
        <v>719</v>
      </c>
      <c r="E53" s="8">
        <v>820</v>
      </c>
      <c r="F53" s="8">
        <v>802</v>
      </c>
      <c r="G53" s="8">
        <v>871</v>
      </c>
      <c r="H53" s="8">
        <v>789</v>
      </c>
      <c r="I53" s="8">
        <v>785</v>
      </c>
      <c r="J53" s="8">
        <v>813</v>
      </c>
      <c r="K53" s="8">
        <v>716</v>
      </c>
      <c r="L53" s="8">
        <v>567</v>
      </c>
      <c r="M53" s="8">
        <v>605</v>
      </c>
      <c r="N53" s="6">
        <f t="shared" si="0"/>
        <v>8862</v>
      </c>
    </row>
    <row r="54" spans="1:14" ht="15.75" x14ac:dyDescent="0.2">
      <c r="A54" s="9" t="s">
        <v>66</v>
      </c>
      <c r="B54" s="8">
        <v>426</v>
      </c>
      <c r="C54" s="8">
        <v>551</v>
      </c>
      <c r="D54" s="8">
        <v>452</v>
      </c>
      <c r="E54" s="8">
        <v>560</v>
      </c>
      <c r="F54" s="8">
        <v>454</v>
      </c>
      <c r="G54" s="8">
        <v>552</v>
      </c>
      <c r="H54" s="8">
        <v>375</v>
      </c>
      <c r="I54" s="8">
        <v>368</v>
      </c>
      <c r="J54" s="8">
        <v>352</v>
      </c>
      <c r="K54" s="8">
        <v>376</v>
      </c>
      <c r="L54" s="8">
        <v>331</v>
      </c>
      <c r="M54" s="8">
        <v>370</v>
      </c>
      <c r="N54" s="6">
        <f t="shared" si="0"/>
        <v>5167</v>
      </c>
    </row>
    <row r="55" spans="1:14" ht="15.75" x14ac:dyDescent="0.2">
      <c r="A55" s="9" t="s">
        <v>67</v>
      </c>
      <c r="B55" s="8">
        <v>33</v>
      </c>
      <c r="C55" s="8">
        <v>54</v>
      </c>
      <c r="D55" s="8">
        <v>51</v>
      </c>
      <c r="E55" s="8">
        <v>42</v>
      </c>
      <c r="F55" s="8">
        <v>64</v>
      </c>
      <c r="G55" s="8">
        <v>56</v>
      </c>
      <c r="H55" s="8">
        <v>28</v>
      </c>
      <c r="I55" s="8">
        <v>24</v>
      </c>
      <c r="J55" s="8">
        <v>21</v>
      </c>
      <c r="K55" s="8">
        <v>30</v>
      </c>
      <c r="L55" s="8">
        <v>10</v>
      </c>
      <c r="M55" s="8">
        <v>10</v>
      </c>
      <c r="N55" s="6">
        <f t="shared" si="0"/>
        <v>423</v>
      </c>
    </row>
    <row r="56" spans="1:14" ht="15.75" x14ac:dyDescent="0.2">
      <c r="A56" s="9" t="s">
        <v>68</v>
      </c>
      <c r="B56" s="8">
        <v>9</v>
      </c>
      <c r="C56" s="8">
        <v>6</v>
      </c>
      <c r="D56" s="8">
        <v>5</v>
      </c>
      <c r="E56" s="8">
        <v>6</v>
      </c>
      <c r="F56" s="8">
        <v>4</v>
      </c>
      <c r="G56" s="8">
        <v>12</v>
      </c>
      <c r="H56" s="8">
        <v>2</v>
      </c>
      <c r="I56" s="8">
        <v>4</v>
      </c>
      <c r="J56" s="8">
        <v>2</v>
      </c>
      <c r="K56" s="8">
        <v>2</v>
      </c>
      <c r="L56" s="8">
        <v>1</v>
      </c>
      <c r="M56" s="8">
        <v>3</v>
      </c>
      <c r="N56" s="6">
        <f t="shared" si="0"/>
        <v>56</v>
      </c>
    </row>
    <row r="57" spans="1:14" ht="15.75" x14ac:dyDescent="0.2">
      <c r="A57" s="9" t="s">
        <v>69</v>
      </c>
      <c r="B57" s="8">
        <v>30</v>
      </c>
      <c r="C57" s="8">
        <v>23</v>
      </c>
      <c r="D57" s="8">
        <v>15</v>
      </c>
      <c r="E57" s="8">
        <v>6</v>
      </c>
      <c r="F57" s="8">
        <v>10</v>
      </c>
      <c r="G57" s="8">
        <v>5</v>
      </c>
      <c r="H57" s="8">
        <v>13</v>
      </c>
      <c r="I57" s="8">
        <v>18</v>
      </c>
      <c r="J57" s="8">
        <v>8</v>
      </c>
      <c r="K57" s="8">
        <v>6</v>
      </c>
      <c r="L57" s="8">
        <v>9</v>
      </c>
      <c r="M57" s="8">
        <v>9</v>
      </c>
      <c r="N57" s="6">
        <f t="shared" si="0"/>
        <v>152</v>
      </c>
    </row>
    <row r="58" spans="1:14" ht="15.75" x14ac:dyDescent="0.2">
      <c r="A58" s="9" t="s">
        <v>75</v>
      </c>
      <c r="B58" s="8">
        <v>15</v>
      </c>
      <c r="C58" s="8">
        <v>23</v>
      </c>
      <c r="D58" s="8">
        <v>15</v>
      </c>
      <c r="E58" s="8">
        <v>6</v>
      </c>
      <c r="F58" s="8">
        <v>10</v>
      </c>
      <c r="G58" s="8">
        <v>20</v>
      </c>
      <c r="H58" s="8">
        <v>4</v>
      </c>
      <c r="I58" s="8">
        <v>3</v>
      </c>
      <c r="J58" s="8">
        <v>3</v>
      </c>
      <c r="K58" s="8">
        <v>4</v>
      </c>
      <c r="L58" s="8">
        <v>4</v>
      </c>
      <c r="M58" s="8">
        <v>3</v>
      </c>
      <c r="N58" s="6">
        <f t="shared" si="0"/>
        <v>110</v>
      </c>
    </row>
    <row r="59" spans="1:14" ht="15.75" x14ac:dyDescent="0.2">
      <c r="A59" s="9" t="s">
        <v>71</v>
      </c>
      <c r="B59" s="8">
        <v>720</v>
      </c>
      <c r="C59" s="8">
        <v>956</v>
      </c>
      <c r="D59" s="8">
        <v>756</v>
      </c>
      <c r="E59" s="8">
        <v>831</v>
      </c>
      <c r="F59" s="8">
        <v>757</v>
      </c>
      <c r="G59" s="8">
        <v>1121</v>
      </c>
      <c r="H59" s="8">
        <v>729</v>
      </c>
      <c r="I59" s="8">
        <v>632</v>
      </c>
      <c r="J59" s="8">
        <v>579</v>
      </c>
      <c r="K59" s="8">
        <v>397</v>
      </c>
      <c r="L59" s="8">
        <v>331</v>
      </c>
      <c r="M59" s="8">
        <v>651</v>
      </c>
      <c r="N59" s="6">
        <f t="shared" si="0"/>
        <v>8460</v>
      </c>
    </row>
    <row r="60" spans="1:14" ht="15.75" x14ac:dyDescent="0.2">
      <c r="A60" s="9" t="s">
        <v>72</v>
      </c>
      <c r="B60" s="8">
        <v>515</v>
      </c>
      <c r="C60" s="8">
        <v>606</v>
      </c>
      <c r="D60" s="8">
        <v>650</v>
      </c>
      <c r="E60" s="8">
        <v>780</v>
      </c>
      <c r="F60" s="8">
        <v>1220</v>
      </c>
      <c r="G60" s="8">
        <v>679</v>
      </c>
      <c r="H60" s="8">
        <v>1900</v>
      </c>
      <c r="I60" s="8">
        <v>1685</v>
      </c>
      <c r="J60" s="8">
        <v>1200</v>
      </c>
      <c r="K60" s="8">
        <v>1650</v>
      </c>
      <c r="L60" s="8">
        <v>1500</v>
      </c>
      <c r="M60" s="8">
        <v>1020</v>
      </c>
      <c r="N60" s="6">
        <f t="shared" si="0"/>
        <v>13405</v>
      </c>
    </row>
    <row r="61" spans="1:14" ht="31.5" x14ac:dyDescent="0.2">
      <c r="A61" s="9" t="s">
        <v>73</v>
      </c>
      <c r="B61" s="8">
        <v>0</v>
      </c>
      <c r="C61" s="8">
        <v>0</v>
      </c>
      <c r="D61" s="8">
        <v>0</v>
      </c>
      <c r="E61" s="8">
        <v>0</v>
      </c>
      <c r="F61" s="8">
        <v>0</v>
      </c>
      <c r="G61" s="8">
        <v>5</v>
      </c>
      <c r="H61" s="8">
        <v>0</v>
      </c>
      <c r="I61" s="8">
        <v>1</v>
      </c>
      <c r="J61" s="8">
        <v>4</v>
      </c>
      <c r="K61" s="8">
        <v>3</v>
      </c>
      <c r="L61" s="8">
        <v>2</v>
      </c>
      <c r="M61" s="8">
        <v>0</v>
      </c>
      <c r="N61" s="6">
        <f>+G61</f>
        <v>5</v>
      </c>
    </row>
    <row r="62" spans="1:14" ht="48" thickBot="1" x14ac:dyDescent="0.25">
      <c r="A62" s="12" t="s">
        <v>74</v>
      </c>
      <c r="B62" s="18">
        <v>530</v>
      </c>
      <c r="C62" s="18">
        <v>645</v>
      </c>
      <c r="D62" s="18">
        <v>620</v>
      </c>
      <c r="E62" s="18">
        <v>615</v>
      </c>
      <c r="F62" s="18">
        <v>608</v>
      </c>
      <c r="G62" s="18">
        <v>627</v>
      </c>
      <c r="H62" s="18">
        <v>616</v>
      </c>
      <c r="I62" s="18">
        <v>651</v>
      </c>
      <c r="J62" s="18">
        <v>655</v>
      </c>
      <c r="K62" s="18">
        <v>651</v>
      </c>
      <c r="L62" s="18">
        <v>620</v>
      </c>
      <c r="M62" s="18">
        <v>632</v>
      </c>
      <c r="N62" s="7">
        <f>M62</f>
        <v>632</v>
      </c>
    </row>
    <row r="63" spans="1:14" x14ac:dyDescent="0.2"/>
    <row r="64" spans="1:14" ht="15.75" thickBot="1" x14ac:dyDescent="0.25"/>
    <row r="65" spans="1:14" x14ac:dyDescent="0.15">
      <c r="A65" s="21" t="s">
        <v>76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</row>
    <row r="66" spans="1:14" x14ac:dyDescent="0.2"/>
    <row r="67" spans="1:14" x14ac:dyDescent="0.2"/>
  </sheetData>
  <mergeCells count="3">
    <mergeCell ref="A1:N1"/>
    <mergeCell ref="A2:N2"/>
    <mergeCell ref="A65:N6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P67"/>
  <sheetViews>
    <sheetView zoomScaleNormal="100" zoomScaleSheetLayoutView="140" workbookViewId="0">
      <pane xSplit="1" ySplit="3" topLeftCell="B4" activePane="bottomRight" state="frozen"/>
      <selection activeCell="B51" sqref="B51:M62"/>
      <selection pane="topRight" activeCell="B51" sqref="B51:M62"/>
      <selection pane="bottomLeft" activeCell="B51" sqref="B51:M62"/>
      <selection pane="bottomRight" activeCell="B4" sqref="B4:M62"/>
    </sheetView>
  </sheetViews>
  <sheetFormatPr baseColWidth="10" defaultColWidth="0" defaultRowHeight="15" zeroHeight="1" x14ac:dyDescent="0.2"/>
  <cols>
    <col min="1" max="1" width="35.28515625" style="3" customWidth="1"/>
    <col min="2" max="13" width="9.5703125" style="1" bestFit="1" customWidth="1"/>
    <col min="14" max="15" width="11.42578125" style="1" customWidth="1"/>
    <col min="16" max="16" width="0" style="1" hidden="1" customWidth="1"/>
    <col min="17" max="16384" width="11.42578125" style="1" hidden="1"/>
  </cols>
  <sheetData>
    <row r="1" spans="1:14" ht="18" x14ac:dyDescent="0.2">
      <c r="A1" s="19" t="s">
        <v>30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 ht="26.25" customHeight="1" thickBot="1" x14ac:dyDescent="0.25">
      <c r="A2" s="20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4" ht="30" customHeight="1" x14ac:dyDescent="0.2">
      <c r="A3" s="4" t="s">
        <v>77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4" t="s">
        <v>23</v>
      </c>
      <c r="H3" s="4" t="s">
        <v>24</v>
      </c>
      <c r="I3" s="4" t="s">
        <v>25</v>
      </c>
      <c r="J3" s="4" t="s">
        <v>26</v>
      </c>
      <c r="K3" s="4" t="s">
        <v>27</v>
      </c>
      <c r="L3" s="4" t="s">
        <v>28</v>
      </c>
      <c r="M3" s="4" t="s">
        <v>29</v>
      </c>
      <c r="N3" s="5" t="s">
        <v>1</v>
      </c>
    </row>
    <row r="4" spans="1:14" ht="15.75" x14ac:dyDescent="0.2">
      <c r="A4" s="13" t="s">
        <v>41</v>
      </c>
      <c r="B4" s="8">
        <v>13</v>
      </c>
      <c r="C4" s="8">
        <v>33</v>
      </c>
      <c r="D4" s="8">
        <v>28</v>
      </c>
      <c r="E4" s="8">
        <v>26</v>
      </c>
      <c r="F4" s="8">
        <v>17</v>
      </c>
      <c r="G4" s="8">
        <v>15</v>
      </c>
      <c r="H4" s="8">
        <v>19</v>
      </c>
      <c r="I4" s="8">
        <v>14</v>
      </c>
      <c r="J4" s="8">
        <v>14</v>
      </c>
      <c r="K4" s="8">
        <v>9</v>
      </c>
      <c r="L4" s="8">
        <v>8</v>
      </c>
      <c r="M4" s="8">
        <v>10</v>
      </c>
      <c r="N4" s="6">
        <f>SUM(B4:M4)</f>
        <v>206</v>
      </c>
    </row>
    <row r="5" spans="1:14" ht="15.75" x14ac:dyDescent="0.2">
      <c r="A5" s="14" t="s">
        <v>2</v>
      </c>
      <c r="B5" s="2">
        <v>1</v>
      </c>
      <c r="C5" s="2">
        <v>5</v>
      </c>
      <c r="D5" s="2">
        <v>3</v>
      </c>
      <c r="E5" s="2">
        <v>4</v>
      </c>
      <c r="F5" s="2">
        <v>4</v>
      </c>
      <c r="G5" s="2">
        <v>4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6">
        <f t="shared" ref="N5:N60" si="0">SUM(B5:M5)</f>
        <v>21</v>
      </c>
    </row>
    <row r="6" spans="1:14" ht="15.75" x14ac:dyDescent="0.2">
      <c r="A6" s="14" t="s">
        <v>3</v>
      </c>
      <c r="B6" s="2">
        <v>11</v>
      </c>
      <c r="C6" s="2">
        <v>28</v>
      </c>
      <c r="D6" s="2">
        <v>21</v>
      </c>
      <c r="E6" s="2">
        <v>20</v>
      </c>
      <c r="F6" s="2">
        <v>13</v>
      </c>
      <c r="G6" s="2">
        <v>11</v>
      </c>
      <c r="H6" s="2">
        <v>19</v>
      </c>
      <c r="I6" s="2">
        <v>13</v>
      </c>
      <c r="J6" s="2">
        <v>13</v>
      </c>
      <c r="K6" s="2">
        <v>7</v>
      </c>
      <c r="L6" s="2">
        <v>7</v>
      </c>
      <c r="M6" s="2">
        <v>10</v>
      </c>
      <c r="N6" s="6">
        <f t="shared" si="0"/>
        <v>173</v>
      </c>
    </row>
    <row r="7" spans="1:14" ht="15.75" x14ac:dyDescent="0.2">
      <c r="A7" s="14" t="s">
        <v>4</v>
      </c>
      <c r="B7" s="2">
        <v>1</v>
      </c>
      <c r="C7" s="2">
        <v>0</v>
      </c>
      <c r="D7" s="2">
        <v>4</v>
      </c>
      <c r="E7" s="2">
        <v>2</v>
      </c>
      <c r="F7" s="2">
        <v>0</v>
      </c>
      <c r="G7" s="2">
        <v>0</v>
      </c>
      <c r="H7" s="2">
        <v>0</v>
      </c>
      <c r="I7" s="2">
        <v>1</v>
      </c>
      <c r="J7" s="2">
        <v>1</v>
      </c>
      <c r="K7" s="2">
        <v>2</v>
      </c>
      <c r="L7" s="2">
        <v>1</v>
      </c>
      <c r="M7" s="2">
        <v>0</v>
      </c>
      <c r="N7" s="6">
        <f t="shared" si="0"/>
        <v>12</v>
      </c>
    </row>
    <row r="8" spans="1:14" ht="31.5" x14ac:dyDescent="0.2">
      <c r="A8" s="15" t="s">
        <v>42</v>
      </c>
      <c r="B8" s="8">
        <v>16</v>
      </c>
      <c r="C8" s="8">
        <v>51</v>
      </c>
      <c r="D8" s="8">
        <v>32</v>
      </c>
      <c r="E8" s="8">
        <v>28</v>
      </c>
      <c r="F8" s="8">
        <v>18</v>
      </c>
      <c r="G8" s="8">
        <v>16</v>
      </c>
      <c r="H8" s="8">
        <v>21</v>
      </c>
      <c r="I8" s="8">
        <v>15</v>
      </c>
      <c r="J8" s="8">
        <v>15</v>
      </c>
      <c r="K8" s="8">
        <v>11</v>
      </c>
      <c r="L8" s="8">
        <v>9</v>
      </c>
      <c r="M8" s="8">
        <v>11</v>
      </c>
      <c r="N8" s="6">
        <f t="shared" si="0"/>
        <v>243</v>
      </c>
    </row>
    <row r="9" spans="1:14" ht="15.75" x14ac:dyDescent="0.2">
      <c r="A9" s="16" t="s">
        <v>5</v>
      </c>
      <c r="B9" s="2">
        <v>16</v>
      </c>
      <c r="C9" s="2">
        <v>51</v>
      </c>
      <c r="D9" s="2">
        <v>30</v>
      </c>
      <c r="E9" s="2">
        <v>28</v>
      </c>
      <c r="F9" s="2">
        <v>18</v>
      </c>
      <c r="G9" s="2">
        <v>15</v>
      </c>
      <c r="H9" s="2">
        <v>21</v>
      </c>
      <c r="I9" s="2">
        <v>15</v>
      </c>
      <c r="J9" s="2">
        <v>15</v>
      </c>
      <c r="K9" s="2">
        <v>11</v>
      </c>
      <c r="L9" s="2">
        <v>9</v>
      </c>
      <c r="M9" s="2">
        <v>11</v>
      </c>
      <c r="N9" s="6">
        <f t="shared" si="0"/>
        <v>240</v>
      </c>
    </row>
    <row r="10" spans="1:14" ht="15.75" x14ac:dyDescent="0.2">
      <c r="A10" s="16" t="s">
        <v>32</v>
      </c>
      <c r="B10" s="2">
        <v>0</v>
      </c>
      <c r="C10" s="2">
        <v>0</v>
      </c>
      <c r="D10" s="2">
        <v>2</v>
      </c>
      <c r="E10" s="2">
        <v>0</v>
      </c>
      <c r="F10" s="2">
        <v>0</v>
      </c>
      <c r="G10" s="2">
        <v>1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6">
        <f t="shared" si="0"/>
        <v>3</v>
      </c>
    </row>
    <row r="11" spans="1:14" ht="47.25" x14ac:dyDescent="0.2">
      <c r="A11" s="15" t="s">
        <v>43</v>
      </c>
      <c r="B11" s="8">
        <v>14</v>
      </c>
      <c r="C11" s="8">
        <v>40</v>
      </c>
      <c r="D11" s="8">
        <v>47</v>
      </c>
      <c r="E11" s="8">
        <v>36</v>
      </c>
      <c r="F11" s="8">
        <v>23</v>
      </c>
      <c r="G11" s="8">
        <v>20</v>
      </c>
      <c r="H11" s="8">
        <v>28</v>
      </c>
      <c r="I11" s="8">
        <v>26</v>
      </c>
      <c r="J11" s="8">
        <v>14</v>
      </c>
      <c r="K11" s="8">
        <v>23</v>
      </c>
      <c r="L11" s="8">
        <v>9</v>
      </c>
      <c r="M11" s="8">
        <v>15</v>
      </c>
      <c r="N11" s="6">
        <f t="shared" si="0"/>
        <v>295</v>
      </c>
    </row>
    <row r="12" spans="1:14" ht="15.75" x14ac:dyDescent="0.2">
      <c r="A12" s="16" t="s">
        <v>33</v>
      </c>
      <c r="B12" s="2">
        <v>8</v>
      </c>
      <c r="C12" s="2">
        <v>16</v>
      </c>
      <c r="D12" s="2">
        <v>27</v>
      </c>
      <c r="E12" s="2">
        <v>24</v>
      </c>
      <c r="F12" s="2">
        <v>8</v>
      </c>
      <c r="G12" s="2">
        <v>9</v>
      </c>
      <c r="H12" s="2">
        <v>15</v>
      </c>
      <c r="I12" s="2">
        <v>15</v>
      </c>
      <c r="J12" s="2">
        <v>7</v>
      </c>
      <c r="K12" s="2">
        <v>17</v>
      </c>
      <c r="L12" s="2">
        <v>3</v>
      </c>
      <c r="M12" s="2">
        <v>4</v>
      </c>
      <c r="N12" s="6">
        <f t="shared" si="0"/>
        <v>153</v>
      </c>
    </row>
    <row r="13" spans="1:14" ht="15.75" x14ac:dyDescent="0.2">
      <c r="A13" s="16" t="s">
        <v>34</v>
      </c>
      <c r="B13" s="2">
        <v>6</v>
      </c>
      <c r="C13" s="2">
        <v>24</v>
      </c>
      <c r="D13" s="2">
        <v>20</v>
      </c>
      <c r="E13" s="2">
        <v>12</v>
      </c>
      <c r="F13" s="2">
        <v>15</v>
      </c>
      <c r="G13" s="2">
        <v>11</v>
      </c>
      <c r="H13" s="2">
        <v>13</v>
      </c>
      <c r="I13" s="2">
        <v>11</v>
      </c>
      <c r="J13" s="2">
        <v>7</v>
      </c>
      <c r="K13" s="2">
        <v>6</v>
      </c>
      <c r="L13" s="2">
        <v>6</v>
      </c>
      <c r="M13" s="2">
        <v>11</v>
      </c>
      <c r="N13" s="6">
        <f t="shared" si="0"/>
        <v>142</v>
      </c>
    </row>
    <row r="14" spans="1:14" ht="47.25" x14ac:dyDescent="0.2">
      <c r="A14" s="15" t="s">
        <v>44</v>
      </c>
      <c r="B14" s="8">
        <v>19</v>
      </c>
      <c r="C14" s="8">
        <v>54</v>
      </c>
      <c r="D14" s="8">
        <v>39</v>
      </c>
      <c r="E14" s="8">
        <v>36</v>
      </c>
      <c r="F14" s="8">
        <v>25</v>
      </c>
      <c r="G14" s="8">
        <v>15</v>
      </c>
      <c r="H14" s="8">
        <v>27</v>
      </c>
      <c r="I14" s="8">
        <v>27</v>
      </c>
      <c r="J14" s="8">
        <v>19</v>
      </c>
      <c r="K14" s="8">
        <v>13</v>
      </c>
      <c r="L14" s="8">
        <v>9</v>
      </c>
      <c r="M14" s="8">
        <v>11</v>
      </c>
      <c r="N14" s="6">
        <f t="shared" si="0"/>
        <v>294</v>
      </c>
    </row>
    <row r="15" spans="1:14" ht="15.75" x14ac:dyDescent="0.2">
      <c r="A15" s="16" t="s">
        <v>33</v>
      </c>
      <c r="B15" s="2">
        <v>2</v>
      </c>
      <c r="C15" s="2">
        <v>8</v>
      </c>
      <c r="D15" s="2">
        <v>8</v>
      </c>
      <c r="E15" s="2">
        <v>34</v>
      </c>
      <c r="F15" s="2">
        <v>1</v>
      </c>
      <c r="G15" s="2">
        <v>0</v>
      </c>
      <c r="H15" s="2">
        <v>10</v>
      </c>
      <c r="I15" s="2">
        <v>13</v>
      </c>
      <c r="J15" s="2">
        <v>7</v>
      </c>
      <c r="K15" s="2">
        <v>3</v>
      </c>
      <c r="L15" s="2">
        <v>3</v>
      </c>
      <c r="M15" s="2">
        <v>2</v>
      </c>
      <c r="N15" s="6">
        <f t="shared" si="0"/>
        <v>91</v>
      </c>
    </row>
    <row r="16" spans="1:14" ht="15.75" x14ac:dyDescent="0.2">
      <c r="A16" s="16" t="s">
        <v>34</v>
      </c>
      <c r="B16" s="2">
        <v>17</v>
      </c>
      <c r="C16" s="2">
        <v>46</v>
      </c>
      <c r="D16" s="2">
        <v>31</v>
      </c>
      <c r="E16" s="2">
        <v>2</v>
      </c>
      <c r="F16" s="2">
        <v>24</v>
      </c>
      <c r="G16" s="2">
        <v>15</v>
      </c>
      <c r="H16" s="2">
        <v>17</v>
      </c>
      <c r="I16" s="2">
        <v>14</v>
      </c>
      <c r="J16" s="2">
        <v>12</v>
      </c>
      <c r="K16" s="2">
        <v>10</v>
      </c>
      <c r="L16" s="2">
        <v>6</v>
      </c>
      <c r="M16" s="2">
        <v>9</v>
      </c>
      <c r="N16" s="6">
        <f t="shared" si="0"/>
        <v>203</v>
      </c>
    </row>
    <row r="17" spans="1:14" ht="47.25" x14ac:dyDescent="0.2">
      <c r="A17" s="15" t="s">
        <v>45</v>
      </c>
      <c r="B17" s="8">
        <v>7</v>
      </c>
      <c r="C17" s="8">
        <v>30</v>
      </c>
      <c r="D17" s="8">
        <v>13</v>
      </c>
      <c r="E17" s="8">
        <v>14</v>
      </c>
      <c r="F17" s="8">
        <v>22</v>
      </c>
      <c r="G17" s="8">
        <v>17</v>
      </c>
      <c r="H17" s="8">
        <v>16</v>
      </c>
      <c r="I17" s="8">
        <v>4</v>
      </c>
      <c r="J17" s="8">
        <v>12</v>
      </c>
      <c r="K17" s="8">
        <v>5</v>
      </c>
      <c r="L17" s="8">
        <v>8</v>
      </c>
      <c r="M17" s="8">
        <v>3</v>
      </c>
      <c r="N17" s="6">
        <f t="shared" si="0"/>
        <v>151</v>
      </c>
    </row>
    <row r="18" spans="1:14" ht="15.75" x14ac:dyDescent="0.2">
      <c r="A18" s="16" t="s">
        <v>31</v>
      </c>
      <c r="B18" s="2">
        <v>6</v>
      </c>
      <c r="C18" s="2">
        <v>24</v>
      </c>
      <c r="D18" s="2">
        <v>8</v>
      </c>
      <c r="E18" s="2">
        <v>12</v>
      </c>
      <c r="F18" s="2">
        <v>18</v>
      </c>
      <c r="G18" s="2">
        <v>14</v>
      </c>
      <c r="H18" s="2">
        <v>13</v>
      </c>
      <c r="I18" s="2">
        <v>3</v>
      </c>
      <c r="J18" s="2">
        <v>7</v>
      </c>
      <c r="K18" s="2">
        <v>2</v>
      </c>
      <c r="L18" s="2">
        <v>5</v>
      </c>
      <c r="M18" s="2">
        <v>3</v>
      </c>
      <c r="N18" s="6">
        <f t="shared" si="0"/>
        <v>115</v>
      </c>
    </row>
    <row r="19" spans="1:14" ht="15.75" x14ac:dyDescent="0.2">
      <c r="A19" s="16" t="s">
        <v>6</v>
      </c>
      <c r="B19" s="2">
        <v>0</v>
      </c>
      <c r="C19" s="2">
        <v>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6">
        <f t="shared" si="0"/>
        <v>0</v>
      </c>
    </row>
    <row r="20" spans="1:14" ht="30" x14ac:dyDescent="0.2">
      <c r="A20" s="16" t="s">
        <v>35</v>
      </c>
      <c r="B20" s="2">
        <v>1</v>
      </c>
      <c r="C20" s="2">
        <v>6</v>
      </c>
      <c r="D20" s="2">
        <v>5</v>
      </c>
      <c r="E20" s="2">
        <v>2</v>
      </c>
      <c r="F20" s="2">
        <v>4</v>
      </c>
      <c r="G20" s="2">
        <v>3</v>
      </c>
      <c r="H20" s="2">
        <v>0</v>
      </c>
      <c r="I20" s="2">
        <v>0</v>
      </c>
      <c r="J20" s="2">
        <v>3</v>
      </c>
      <c r="K20" s="2">
        <v>1</v>
      </c>
      <c r="L20" s="2">
        <v>0</v>
      </c>
      <c r="M20" s="2">
        <v>0</v>
      </c>
      <c r="N20" s="6">
        <f t="shared" si="0"/>
        <v>25</v>
      </c>
    </row>
    <row r="21" spans="1:14" ht="15.75" x14ac:dyDescent="0.2">
      <c r="A21" s="16" t="s">
        <v>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6">
        <f t="shared" si="0"/>
        <v>0</v>
      </c>
    </row>
    <row r="22" spans="1:14" ht="15.75" x14ac:dyDescent="0.2">
      <c r="A22" s="16" t="s">
        <v>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3</v>
      </c>
      <c r="I22" s="2">
        <v>1</v>
      </c>
      <c r="J22" s="2">
        <v>2</v>
      </c>
      <c r="K22" s="2">
        <v>2</v>
      </c>
      <c r="L22" s="2">
        <v>3</v>
      </c>
      <c r="M22" s="2">
        <v>0</v>
      </c>
      <c r="N22" s="6">
        <f t="shared" si="0"/>
        <v>11</v>
      </c>
    </row>
    <row r="23" spans="1:14" ht="31.5" x14ac:dyDescent="0.2">
      <c r="A23" s="15" t="s">
        <v>46</v>
      </c>
      <c r="B23" s="8">
        <v>12</v>
      </c>
      <c r="C23" s="8">
        <v>28</v>
      </c>
      <c r="D23" s="8">
        <v>21</v>
      </c>
      <c r="E23" s="8">
        <v>20</v>
      </c>
      <c r="F23" s="8">
        <v>13</v>
      </c>
      <c r="G23" s="8">
        <v>9</v>
      </c>
      <c r="H23" s="8">
        <v>17</v>
      </c>
      <c r="I23" s="8">
        <v>10</v>
      </c>
      <c r="J23" s="8">
        <v>9</v>
      </c>
      <c r="K23" s="8">
        <v>4</v>
      </c>
      <c r="L23" s="8">
        <v>4</v>
      </c>
      <c r="M23" s="8">
        <v>0</v>
      </c>
      <c r="N23" s="6">
        <f t="shared" si="0"/>
        <v>147</v>
      </c>
    </row>
    <row r="24" spans="1:14" ht="31.5" x14ac:dyDescent="0.2">
      <c r="A24" s="15" t="s">
        <v>47</v>
      </c>
      <c r="B24" s="8">
        <v>0</v>
      </c>
      <c r="C24" s="8">
        <v>0</v>
      </c>
      <c r="D24" s="8">
        <v>0</v>
      </c>
      <c r="E24" s="8">
        <v>4</v>
      </c>
      <c r="F24" s="8">
        <v>2</v>
      </c>
      <c r="G24" s="8">
        <v>1</v>
      </c>
      <c r="H24" s="8">
        <v>2</v>
      </c>
      <c r="I24" s="8">
        <v>3</v>
      </c>
      <c r="J24" s="8">
        <v>5</v>
      </c>
      <c r="K24" s="8">
        <v>3</v>
      </c>
      <c r="L24" s="8">
        <v>4</v>
      </c>
      <c r="M24" s="8">
        <v>0</v>
      </c>
      <c r="N24" s="6">
        <f t="shared" si="0"/>
        <v>24</v>
      </c>
    </row>
    <row r="25" spans="1:14" ht="31.5" x14ac:dyDescent="0.2">
      <c r="A25" s="15" t="s">
        <v>48</v>
      </c>
      <c r="B25" s="8">
        <v>2</v>
      </c>
      <c r="C25" s="8">
        <v>9</v>
      </c>
      <c r="D25" s="8">
        <v>13</v>
      </c>
      <c r="E25" s="8">
        <v>4</v>
      </c>
      <c r="F25" s="8">
        <v>4</v>
      </c>
      <c r="G25" s="8">
        <v>12</v>
      </c>
      <c r="H25" s="8">
        <v>14</v>
      </c>
      <c r="I25" s="8">
        <v>2</v>
      </c>
      <c r="J25" s="8">
        <v>7</v>
      </c>
      <c r="K25" s="8">
        <v>4</v>
      </c>
      <c r="L25" s="8">
        <v>7</v>
      </c>
      <c r="M25" s="8">
        <v>1</v>
      </c>
      <c r="N25" s="6">
        <f t="shared" si="0"/>
        <v>79</v>
      </c>
    </row>
    <row r="26" spans="1:14" ht="31.5" x14ac:dyDescent="0.2">
      <c r="A26" s="15" t="s">
        <v>49</v>
      </c>
      <c r="B26" s="8">
        <v>485</v>
      </c>
      <c r="C26" s="8">
        <v>504</v>
      </c>
      <c r="D26" s="8">
        <v>521</v>
      </c>
      <c r="E26" s="8">
        <v>536</v>
      </c>
      <c r="F26" s="8">
        <v>540</v>
      </c>
      <c r="G26" s="8">
        <v>387</v>
      </c>
      <c r="H26" s="8">
        <v>389</v>
      </c>
      <c r="I26" s="8">
        <v>397</v>
      </c>
      <c r="J26" s="8">
        <v>383</v>
      </c>
      <c r="K26" s="8">
        <v>364</v>
      </c>
      <c r="L26" s="8">
        <v>356</v>
      </c>
      <c r="M26" s="8">
        <v>353</v>
      </c>
      <c r="N26" s="6">
        <f>M26</f>
        <v>353</v>
      </c>
    </row>
    <row r="27" spans="1:14" ht="15.75" x14ac:dyDescent="0.2">
      <c r="A27" s="15" t="s">
        <v>50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6">
        <f t="shared" si="0"/>
        <v>0</v>
      </c>
    </row>
    <row r="28" spans="1:14" ht="31.5" x14ac:dyDescent="0.2">
      <c r="A28" s="15" t="s">
        <v>51</v>
      </c>
      <c r="B28" s="8">
        <v>1</v>
      </c>
      <c r="C28" s="8">
        <v>0</v>
      </c>
      <c r="D28" s="8">
        <v>1</v>
      </c>
      <c r="E28" s="8">
        <v>4</v>
      </c>
      <c r="F28" s="8">
        <v>3</v>
      </c>
      <c r="G28" s="8">
        <v>2</v>
      </c>
      <c r="H28" s="8">
        <v>2</v>
      </c>
      <c r="I28" s="8">
        <v>1</v>
      </c>
      <c r="J28" s="8">
        <v>4</v>
      </c>
      <c r="K28" s="8">
        <v>2</v>
      </c>
      <c r="L28" s="8">
        <v>4</v>
      </c>
      <c r="M28" s="8">
        <v>2</v>
      </c>
      <c r="N28" s="6">
        <f t="shared" si="0"/>
        <v>26</v>
      </c>
    </row>
    <row r="29" spans="1:14" ht="15.75" x14ac:dyDescent="0.2">
      <c r="A29" s="15" t="s">
        <v>52</v>
      </c>
      <c r="B29" s="8">
        <v>0</v>
      </c>
      <c r="C29" s="8">
        <v>0</v>
      </c>
      <c r="D29" s="8">
        <v>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6">
        <f t="shared" si="0"/>
        <v>1</v>
      </c>
    </row>
    <row r="30" spans="1:14" ht="15.75" x14ac:dyDescent="0.2">
      <c r="A30" s="15" t="s">
        <v>53</v>
      </c>
      <c r="B30" s="8">
        <v>6</v>
      </c>
      <c r="C30" s="8">
        <v>9</v>
      </c>
      <c r="D30" s="8">
        <v>4</v>
      </c>
      <c r="E30" s="8">
        <v>10</v>
      </c>
      <c r="F30" s="8">
        <v>11</v>
      </c>
      <c r="G30" s="8">
        <v>12</v>
      </c>
      <c r="H30" s="8">
        <v>9</v>
      </c>
      <c r="I30" s="8">
        <v>6</v>
      </c>
      <c r="J30" s="8">
        <v>8</v>
      </c>
      <c r="K30" s="8">
        <v>11</v>
      </c>
      <c r="L30" s="8">
        <v>20</v>
      </c>
      <c r="M30" s="8">
        <v>21</v>
      </c>
      <c r="N30" s="6">
        <f t="shared" si="0"/>
        <v>127</v>
      </c>
    </row>
    <row r="31" spans="1:14" ht="15.75" x14ac:dyDescent="0.2">
      <c r="A31" s="16" t="s">
        <v>37</v>
      </c>
      <c r="B31" s="2">
        <v>2</v>
      </c>
      <c r="C31" s="2">
        <v>4</v>
      </c>
      <c r="D31" s="2">
        <v>4</v>
      </c>
      <c r="E31" s="2">
        <v>8</v>
      </c>
      <c r="F31" s="2">
        <v>7</v>
      </c>
      <c r="G31" s="2">
        <v>8</v>
      </c>
      <c r="H31" s="2">
        <v>6</v>
      </c>
      <c r="I31" s="2">
        <v>5</v>
      </c>
      <c r="J31" s="2">
        <v>5</v>
      </c>
      <c r="K31" s="2">
        <v>6</v>
      </c>
      <c r="L31" s="2">
        <v>16</v>
      </c>
      <c r="M31" s="2">
        <v>14</v>
      </c>
      <c r="N31" s="6">
        <f t="shared" si="0"/>
        <v>85</v>
      </c>
    </row>
    <row r="32" spans="1:14" ht="15.75" x14ac:dyDescent="0.2">
      <c r="A32" s="16" t="s">
        <v>38</v>
      </c>
      <c r="B32" s="2">
        <v>4</v>
      </c>
      <c r="C32" s="2">
        <v>5</v>
      </c>
      <c r="D32" s="2">
        <v>0</v>
      </c>
      <c r="E32" s="2">
        <v>2</v>
      </c>
      <c r="F32" s="2">
        <v>4</v>
      </c>
      <c r="G32" s="2">
        <v>4</v>
      </c>
      <c r="H32" s="2">
        <v>3</v>
      </c>
      <c r="I32" s="2">
        <v>1</v>
      </c>
      <c r="J32" s="2">
        <v>2</v>
      </c>
      <c r="K32" s="2">
        <v>5</v>
      </c>
      <c r="L32" s="2">
        <v>4</v>
      </c>
      <c r="M32" s="2">
        <v>7</v>
      </c>
      <c r="N32" s="6">
        <f t="shared" si="0"/>
        <v>41</v>
      </c>
    </row>
    <row r="33" spans="1:14" ht="15.75" x14ac:dyDescent="0.2">
      <c r="A33" s="16" t="s">
        <v>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1</v>
      </c>
      <c r="K33" s="2">
        <v>0</v>
      </c>
      <c r="L33" s="2">
        <v>0</v>
      </c>
      <c r="M33" s="2">
        <v>0</v>
      </c>
      <c r="N33" s="6">
        <f t="shared" si="0"/>
        <v>1</v>
      </c>
    </row>
    <row r="34" spans="1:14" ht="31.5" x14ac:dyDescent="0.2">
      <c r="A34" s="15" t="s">
        <v>54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8">
        <v>2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6">
        <f t="shared" si="0"/>
        <v>2</v>
      </c>
    </row>
    <row r="35" spans="1:14" ht="31.5" x14ac:dyDescent="0.2">
      <c r="A35" s="15" t="s">
        <v>55</v>
      </c>
      <c r="B35" s="8">
        <v>0</v>
      </c>
      <c r="C35" s="8">
        <v>9</v>
      </c>
      <c r="D35" s="8">
        <v>2</v>
      </c>
      <c r="E35" s="8">
        <v>4</v>
      </c>
      <c r="F35" s="8">
        <v>4</v>
      </c>
      <c r="G35" s="8">
        <v>0</v>
      </c>
      <c r="H35" s="8">
        <v>2</v>
      </c>
      <c r="I35" s="8">
        <v>4</v>
      </c>
      <c r="J35" s="8">
        <v>13</v>
      </c>
      <c r="K35" s="8">
        <v>19</v>
      </c>
      <c r="L35" s="8">
        <v>5</v>
      </c>
      <c r="M35" s="8">
        <v>3</v>
      </c>
      <c r="N35" s="6">
        <f t="shared" si="0"/>
        <v>65</v>
      </c>
    </row>
    <row r="36" spans="1:14" ht="15.75" x14ac:dyDescent="0.2">
      <c r="A36" s="15" t="s">
        <v>56</v>
      </c>
      <c r="B36" s="8">
        <v>0</v>
      </c>
      <c r="C36" s="8">
        <v>4</v>
      </c>
      <c r="D36" s="8">
        <v>4</v>
      </c>
      <c r="E36" s="8">
        <v>4</v>
      </c>
      <c r="F36" s="8">
        <v>2</v>
      </c>
      <c r="G36" s="8">
        <v>4</v>
      </c>
      <c r="H36" s="8">
        <v>3</v>
      </c>
      <c r="I36" s="8">
        <v>4</v>
      </c>
      <c r="J36" s="8">
        <v>5</v>
      </c>
      <c r="K36" s="8">
        <v>6</v>
      </c>
      <c r="L36" s="8">
        <v>3</v>
      </c>
      <c r="M36" s="8">
        <v>2</v>
      </c>
      <c r="N36" s="6">
        <f t="shared" si="0"/>
        <v>41</v>
      </c>
    </row>
    <row r="37" spans="1:14" ht="31.5" x14ac:dyDescent="0.2">
      <c r="A37" s="15" t="s">
        <v>57</v>
      </c>
      <c r="B37" s="8">
        <v>0</v>
      </c>
      <c r="C37" s="8">
        <v>22</v>
      </c>
      <c r="D37" s="8">
        <v>12</v>
      </c>
      <c r="E37" s="8">
        <v>18</v>
      </c>
      <c r="F37" s="8">
        <v>17</v>
      </c>
      <c r="G37" s="8">
        <v>10</v>
      </c>
      <c r="H37" s="8">
        <v>16</v>
      </c>
      <c r="I37" s="8">
        <v>17</v>
      </c>
      <c r="J37" s="8">
        <v>34</v>
      </c>
      <c r="K37" s="8">
        <v>37</v>
      </c>
      <c r="L37" s="8">
        <v>32</v>
      </c>
      <c r="M37" s="8">
        <v>26</v>
      </c>
      <c r="N37" s="6">
        <f t="shared" si="0"/>
        <v>241</v>
      </c>
    </row>
    <row r="38" spans="1:14" ht="47.25" x14ac:dyDescent="0.2">
      <c r="A38" s="15" t="s">
        <v>58</v>
      </c>
      <c r="B38" s="8">
        <v>0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6">
        <f t="shared" si="0"/>
        <v>0</v>
      </c>
    </row>
    <row r="39" spans="1:14" ht="47.25" x14ac:dyDescent="0.2">
      <c r="A39" s="15" t="s">
        <v>59</v>
      </c>
      <c r="B39" s="8">
        <v>2</v>
      </c>
      <c r="C39" s="8">
        <v>5</v>
      </c>
      <c r="D39" s="8">
        <v>9</v>
      </c>
      <c r="E39" s="8">
        <v>13</v>
      </c>
      <c r="F39" s="8">
        <v>4</v>
      </c>
      <c r="G39" s="8">
        <v>16</v>
      </c>
      <c r="H39" s="8">
        <v>5</v>
      </c>
      <c r="I39" s="8">
        <v>13</v>
      </c>
      <c r="J39" s="8">
        <v>6</v>
      </c>
      <c r="K39" s="8">
        <v>8</v>
      </c>
      <c r="L39" s="8">
        <v>10</v>
      </c>
      <c r="M39" s="8">
        <v>7</v>
      </c>
      <c r="N39" s="6">
        <f t="shared" si="0"/>
        <v>98</v>
      </c>
    </row>
    <row r="40" spans="1:14" ht="31.5" x14ac:dyDescent="0.2">
      <c r="A40" s="15" t="s">
        <v>60</v>
      </c>
      <c r="B40" s="8">
        <v>12</v>
      </c>
      <c r="C40" s="8">
        <v>13</v>
      </c>
      <c r="D40" s="8">
        <v>8</v>
      </c>
      <c r="E40" s="8">
        <v>17</v>
      </c>
      <c r="F40" s="8">
        <v>14</v>
      </c>
      <c r="G40" s="8">
        <v>7</v>
      </c>
      <c r="H40" s="8">
        <v>12</v>
      </c>
      <c r="I40" s="8">
        <v>6</v>
      </c>
      <c r="J40" s="8">
        <v>6</v>
      </c>
      <c r="K40" s="8">
        <v>9</v>
      </c>
      <c r="L40" s="8">
        <v>11</v>
      </c>
      <c r="M40" s="8">
        <v>8</v>
      </c>
      <c r="N40" s="6">
        <f t="shared" si="0"/>
        <v>123</v>
      </c>
    </row>
    <row r="41" spans="1:14" ht="15.75" x14ac:dyDescent="0.2">
      <c r="A41" s="16" t="s">
        <v>40</v>
      </c>
      <c r="B41" s="2">
        <v>9</v>
      </c>
      <c r="C41" s="2">
        <v>7</v>
      </c>
      <c r="D41" s="2">
        <v>8</v>
      </c>
      <c r="E41" s="2">
        <v>14</v>
      </c>
      <c r="F41" s="2">
        <v>11</v>
      </c>
      <c r="G41" s="2">
        <v>4</v>
      </c>
      <c r="H41" s="2">
        <v>8</v>
      </c>
      <c r="I41" s="2">
        <v>2</v>
      </c>
      <c r="J41" s="2">
        <v>5</v>
      </c>
      <c r="K41" s="2">
        <v>5</v>
      </c>
      <c r="L41" s="2">
        <v>3</v>
      </c>
      <c r="M41" s="2">
        <v>3</v>
      </c>
      <c r="N41" s="6">
        <f t="shared" si="0"/>
        <v>79</v>
      </c>
    </row>
    <row r="42" spans="1:14" ht="15.75" x14ac:dyDescent="0.2">
      <c r="A42" s="16" t="s">
        <v>10</v>
      </c>
      <c r="B42" s="2">
        <v>2</v>
      </c>
      <c r="C42" s="2">
        <v>3</v>
      </c>
      <c r="D42" s="2">
        <v>0</v>
      </c>
      <c r="E42" s="2">
        <v>1</v>
      </c>
      <c r="F42" s="2">
        <v>2</v>
      </c>
      <c r="G42" s="2">
        <v>2</v>
      </c>
      <c r="H42" s="2">
        <v>2</v>
      </c>
      <c r="I42" s="2">
        <v>3</v>
      </c>
      <c r="J42" s="2">
        <v>0</v>
      </c>
      <c r="K42" s="2">
        <v>3</v>
      </c>
      <c r="L42" s="2">
        <v>5</v>
      </c>
      <c r="M42" s="2">
        <v>4</v>
      </c>
      <c r="N42" s="6">
        <f t="shared" si="0"/>
        <v>27</v>
      </c>
    </row>
    <row r="43" spans="1:14" ht="15.75" x14ac:dyDescent="0.2">
      <c r="A43" s="16" t="s">
        <v>11</v>
      </c>
      <c r="B43" s="2">
        <v>1</v>
      </c>
      <c r="C43" s="2">
        <v>3</v>
      </c>
      <c r="D43" s="2">
        <v>0</v>
      </c>
      <c r="E43" s="2">
        <v>2</v>
      </c>
      <c r="F43" s="2">
        <v>1</v>
      </c>
      <c r="G43" s="2">
        <v>1</v>
      </c>
      <c r="H43" s="2">
        <v>2</v>
      </c>
      <c r="I43" s="2">
        <v>1</v>
      </c>
      <c r="J43" s="2">
        <v>1</v>
      </c>
      <c r="K43" s="2">
        <v>1</v>
      </c>
      <c r="L43" s="2">
        <v>3</v>
      </c>
      <c r="M43" s="2">
        <v>1</v>
      </c>
      <c r="N43" s="6">
        <f t="shared" si="0"/>
        <v>17</v>
      </c>
    </row>
    <row r="44" spans="1:14" ht="15.75" x14ac:dyDescent="0.2">
      <c r="A44" s="15" t="s">
        <v>61</v>
      </c>
      <c r="B44" s="8">
        <v>34</v>
      </c>
      <c r="C44" s="8">
        <v>52</v>
      </c>
      <c r="D44" s="8">
        <v>44</v>
      </c>
      <c r="E44" s="8">
        <v>53</v>
      </c>
      <c r="F44" s="8">
        <v>53</v>
      </c>
      <c r="G44" s="8">
        <v>44</v>
      </c>
      <c r="H44" s="8">
        <v>48</v>
      </c>
      <c r="I44" s="8">
        <v>29</v>
      </c>
      <c r="J44" s="8">
        <v>25</v>
      </c>
      <c r="K44" s="8">
        <v>43</v>
      </c>
      <c r="L44" s="8">
        <v>29</v>
      </c>
      <c r="M44" s="8">
        <v>38</v>
      </c>
      <c r="N44" s="6">
        <f t="shared" si="0"/>
        <v>492</v>
      </c>
    </row>
    <row r="45" spans="1:14" ht="30" x14ac:dyDescent="0.2">
      <c r="A45" s="16" t="s">
        <v>36</v>
      </c>
      <c r="B45" s="2">
        <v>26</v>
      </c>
      <c r="C45" s="2">
        <v>36</v>
      </c>
      <c r="D45" s="2">
        <v>40</v>
      </c>
      <c r="E45" s="2">
        <v>41</v>
      </c>
      <c r="F45" s="2">
        <v>49</v>
      </c>
      <c r="G45" s="2">
        <v>30</v>
      </c>
      <c r="H45" s="2">
        <v>42</v>
      </c>
      <c r="I45" s="2">
        <v>24</v>
      </c>
      <c r="J45" s="2">
        <v>22</v>
      </c>
      <c r="K45" s="2">
        <v>40</v>
      </c>
      <c r="L45" s="2">
        <v>25</v>
      </c>
      <c r="M45" s="2">
        <v>34</v>
      </c>
      <c r="N45" s="6">
        <f t="shared" si="0"/>
        <v>409</v>
      </c>
    </row>
    <row r="46" spans="1:14" ht="30" x14ac:dyDescent="0.2">
      <c r="A46" s="16" t="s">
        <v>39</v>
      </c>
      <c r="B46" s="2">
        <v>8</v>
      </c>
      <c r="C46" s="2">
        <v>16</v>
      </c>
      <c r="D46" s="2">
        <v>2</v>
      </c>
      <c r="E46" s="2">
        <v>9</v>
      </c>
      <c r="F46" s="2">
        <v>3</v>
      </c>
      <c r="G46" s="2">
        <v>14</v>
      </c>
      <c r="H46" s="2">
        <v>6</v>
      </c>
      <c r="I46" s="2">
        <v>5</v>
      </c>
      <c r="J46" s="2">
        <v>3</v>
      </c>
      <c r="K46" s="2">
        <v>3</v>
      </c>
      <c r="L46" s="2">
        <v>3</v>
      </c>
      <c r="M46" s="2">
        <v>4</v>
      </c>
      <c r="N46" s="6">
        <f t="shared" si="0"/>
        <v>76</v>
      </c>
    </row>
    <row r="47" spans="1:14" ht="15.75" x14ac:dyDescent="0.2">
      <c r="A47" s="16" t="s">
        <v>12</v>
      </c>
      <c r="B47" s="2">
        <v>0</v>
      </c>
      <c r="C47" s="2">
        <v>0</v>
      </c>
      <c r="D47" s="2">
        <v>2</v>
      </c>
      <c r="E47" s="2">
        <v>3</v>
      </c>
      <c r="F47" s="2">
        <v>1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1</v>
      </c>
      <c r="M47" s="2">
        <v>0</v>
      </c>
      <c r="N47" s="6">
        <f t="shared" si="0"/>
        <v>7</v>
      </c>
    </row>
    <row r="48" spans="1:14" ht="15.75" x14ac:dyDescent="0.2">
      <c r="A48" s="15" t="s">
        <v>62</v>
      </c>
      <c r="B48" s="8">
        <v>2</v>
      </c>
      <c r="C48" s="8">
        <v>15</v>
      </c>
      <c r="D48" s="8">
        <v>5</v>
      </c>
      <c r="E48" s="8">
        <v>10</v>
      </c>
      <c r="F48" s="8">
        <v>7</v>
      </c>
      <c r="G48" s="8">
        <v>6</v>
      </c>
      <c r="H48" s="8">
        <v>5</v>
      </c>
      <c r="I48" s="8">
        <v>1</v>
      </c>
      <c r="J48" s="8">
        <v>6</v>
      </c>
      <c r="K48" s="8">
        <v>8</v>
      </c>
      <c r="L48" s="8">
        <v>7</v>
      </c>
      <c r="M48" s="8">
        <v>8</v>
      </c>
      <c r="N48" s="6">
        <f t="shared" si="0"/>
        <v>80</v>
      </c>
    </row>
    <row r="49" spans="1:14" ht="15.75" x14ac:dyDescent="0.2">
      <c r="A49" s="16" t="s">
        <v>13</v>
      </c>
      <c r="B49" s="2">
        <v>0</v>
      </c>
      <c r="C49" s="2">
        <v>0</v>
      </c>
      <c r="D49" s="2">
        <v>1</v>
      </c>
      <c r="E49" s="2">
        <v>0</v>
      </c>
      <c r="F49" s="2">
        <v>0</v>
      </c>
      <c r="G49" s="2">
        <v>0</v>
      </c>
      <c r="H49" s="2">
        <v>1</v>
      </c>
      <c r="I49" s="2">
        <v>0</v>
      </c>
      <c r="J49" s="2">
        <v>2</v>
      </c>
      <c r="K49" s="2">
        <v>5</v>
      </c>
      <c r="L49" s="2">
        <v>4</v>
      </c>
      <c r="M49" s="2">
        <v>3</v>
      </c>
      <c r="N49" s="6">
        <f t="shared" si="0"/>
        <v>16</v>
      </c>
    </row>
    <row r="50" spans="1:14" ht="15.75" x14ac:dyDescent="0.2">
      <c r="A50" s="16" t="s">
        <v>14</v>
      </c>
      <c r="B50" s="2">
        <v>2</v>
      </c>
      <c r="C50" s="2">
        <v>15</v>
      </c>
      <c r="D50" s="2">
        <v>4</v>
      </c>
      <c r="E50" s="2">
        <v>10</v>
      </c>
      <c r="F50" s="2">
        <v>7</v>
      </c>
      <c r="G50" s="2">
        <v>6</v>
      </c>
      <c r="H50" s="2">
        <v>4</v>
      </c>
      <c r="I50" s="2">
        <v>1</v>
      </c>
      <c r="J50" s="2">
        <v>4</v>
      </c>
      <c r="K50" s="2">
        <v>3</v>
      </c>
      <c r="L50" s="2">
        <v>3</v>
      </c>
      <c r="M50" s="2">
        <v>5</v>
      </c>
      <c r="N50" s="6">
        <f t="shared" si="0"/>
        <v>64</v>
      </c>
    </row>
    <row r="51" spans="1:14" ht="15.75" x14ac:dyDescent="0.2">
      <c r="A51" s="15" t="s">
        <v>63</v>
      </c>
      <c r="B51" s="8">
        <v>0</v>
      </c>
      <c r="C51" s="8">
        <v>1</v>
      </c>
      <c r="D51" s="8">
        <v>1</v>
      </c>
      <c r="E51" s="8">
        <v>0</v>
      </c>
      <c r="F51" s="8">
        <v>0</v>
      </c>
      <c r="G51" s="8">
        <v>1</v>
      </c>
      <c r="H51" s="8">
        <v>0</v>
      </c>
      <c r="I51" s="8">
        <v>0</v>
      </c>
      <c r="J51" s="8">
        <v>1</v>
      </c>
      <c r="K51" s="8">
        <v>1</v>
      </c>
      <c r="L51" s="8">
        <v>1</v>
      </c>
      <c r="M51" s="8">
        <v>1</v>
      </c>
      <c r="N51" s="6">
        <f t="shared" si="0"/>
        <v>7</v>
      </c>
    </row>
    <row r="52" spans="1:14" ht="15.75" x14ac:dyDescent="0.2">
      <c r="A52" s="15" t="s">
        <v>64</v>
      </c>
      <c r="B52" s="8">
        <v>24</v>
      </c>
      <c r="C52" s="8">
        <v>10</v>
      </c>
      <c r="D52" s="8">
        <v>24</v>
      </c>
      <c r="E52" s="8">
        <v>21</v>
      </c>
      <c r="F52" s="8">
        <v>12</v>
      </c>
      <c r="G52" s="8">
        <v>43</v>
      </c>
      <c r="H52" s="8">
        <v>24</v>
      </c>
      <c r="I52" s="8">
        <v>21</v>
      </c>
      <c r="J52" s="8">
        <v>33</v>
      </c>
      <c r="K52" s="8">
        <v>32</v>
      </c>
      <c r="L52" s="8">
        <v>25</v>
      </c>
      <c r="M52" s="8">
        <v>31</v>
      </c>
      <c r="N52" s="6">
        <f t="shared" si="0"/>
        <v>300</v>
      </c>
    </row>
    <row r="53" spans="1:14" ht="15.75" x14ac:dyDescent="0.2">
      <c r="A53" s="15" t="s">
        <v>65</v>
      </c>
      <c r="B53" s="8">
        <v>507</v>
      </c>
      <c r="C53" s="8">
        <v>834</v>
      </c>
      <c r="D53" s="8">
        <v>846</v>
      </c>
      <c r="E53" s="8">
        <v>1013</v>
      </c>
      <c r="F53" s="8">
        <v>907</v>
      </c>
      <c r="G53" s="8">
        <v>901</v>
      </c>
      <c r="H53" s="8">
        <v>757</v>
      </c>
      <c r="I53" s="8">
        <v>477</v>
      </c>
      <c r="J53" s="8">
        <v>674</v>
      </c>
      <c r="K53" s="8">
        <v>822</v>
      </c>
      <c r="L53" s="8">
        <v>617</v>
      </c>
      <c r="M53" s="8">
        <v>841</v>
      </c>
      <c r="N53" s="6">
        <f t="shared" si="0"/>
        <v>9196</v>
      </c>
    </row>
    <row r="54" spans="1:14" ht="15.75" x14ac:dyDescent="0.2">
      <c r="A54" s="15" t="s">
        <v>66</v>
      </c>
      <c r="B54" s="8">
        <v>444</v>
      </c>
      <c r="C54" s="8">
        <v>543</v>
      </c>
      <c r="D54" s="8">
        <v>456</v>
      </c>
      <c r="E54" s="8">
        <v>464</v>
      </c>
      <c r="F54" s="8">
        <v>489</v>
      </c>
      <c r="G54" s="8">
        <v>493</v>
      </c>
      <c r="H54" s="8">
        <v>373</v>
      </c>
      <c r="I54" s="8">
        <v>211</v>
      </c>
      <c r="J54" s="8">
        <v>424</v>
      </c>
      <c r="K54" s="8">
        <v>455</v>
      </c>
      <c r="L54" s="8">
        <v>302</v>
      </c>
      <c r="M54" s="8">
        <v>386</v>
      </c>
      <c r="N54" s="6">
        <f t="shared" si="0"/>
        <v>5040</v>
      </c>
    </row>
    <row r="55" spans="1:14" ht="15.75" x14ac:dyDescent="0.2">
      <c r="A55" s="15" t="s">
        <v>67</v>
      </c>
      <c r="B55" s="8">
        <v>18</v>
      </c>
      <c r="C55" s="8">
        <v>27</v>
      </c>
      <c r="D55" s="8">
        <v>28</v>
      </c>
      <c r="E55" s="8">
        <v>18</v>
      </c>
      <c r="F55" s="8">
        <v>12</v>
      </c>
      <c r="G55" s="8">
        <v>82</v>
      </c>
      <c r="H55" s="8">
        <v>140</v>
      </c>
      <c r="I55" s="8">
        <v>124</v>
      </c>
      <c r="J55" s="8">
        <v>136</v>
      </c>
      <c r="K55" s="8">
        <v>140</v>
      </c>
      <c r="L55" s="8">
        <v>170</v>
      </c>
      <c r="M55" s="8">
        <v>96</v>
      </c>
      <c r="N55" s="6">
        <f t="shared" si="0"/>
        <v>991</v>
      </c>
    </row>
    <row r="56" spans="1:14" ht="15.75" x14ac:dyDescent="0.2">
      <c r="A56" s="15" t="s">
        <v>68</v>
      </c>
      <c r="B56" s="8">
        <v>2</v>
      </c>
      <c r="C56" s="8">
        <v>2</v>
      </c>
      <c r="D56" s="8">
        <v>4</v>
      </c>
      <c r="E56" s="8">
        <v>8</v>
      </c>
      <c r="F56" s="8">
        <v>6</v>
      </c>
      <c r="G56" s="8">
        <v>6</v>
      </c>
      <c r="H56" s="8">
        <v>2</v>
      </c>
      <c r="I56" s="8">
        <v>4</v>
      </c>
      <c r="J56" s="8">
        <v>5</v>
      </c>
      <c r="K56" s="8">
        <v>3</v>
      </c>
      <c r="L56" s="8">
        <v>3</v>
      </c>
      <c r="M56" s="8">
        <v>8</v>
      </c>
      <c r="N56" s="6">
        <f t="shared" si="0"/>
        <v>53</v>
      </c>
    </row>
    <row r="57" spans="1:14" ht="15.75" x14ac:dyDescent="0.2">
      <c r="A57" s="15" t="s">
        <v>69</v>
      </c>
      <c r="B57" s="8">
        <v>11</v>
      </c>
      <c r="C57" s="8">
        <v>12</v>
      </c>
      <c r="D57" s="8">
        <v>4</v>
      </c>
      <c r="E57" s="8">
        <v>3</v>
      </c>
      <c r="F57" s="8">
        <v>2</v>
      </c>
      <c r="G57" s="8">
        <v>6</v>
      </c>
      <c r="H57" s="8">
        <v>5</v>
      </c>
      <c r="I57" s="8">
        <v>5</v>
      </c>
      <c r="J57" s="8">
        <v>5</v>
      </c>
      <c r="K57" s="8">
        <v>4</v>
      </c>
      <c r="L57" s="8">
        <v>5</v>
      </c>
      <c r="M57" s="8">
        <v>2</v>
      </c>
      <c r="N57" s="6">
        <f t="shared" si="0"/>
        <v>64</v>
      </c>
    </row>
    <row r="58" spans="1:14" ht="15.75" x14ac:dyDescent="0.2">
      <c r="A58" s="15" t="s">
        <v>75</v>
      </c>
      <c r="B58" s="8">
        <v>11</v>
      </c>
      <c r="C58" s="8">
        <v>12</v>
      </c>
      <c r="D58" s="8">
        <v>4</v>
      </c>
      <c r="E58" s="8">
        <v>3</v>
      </c>
      <c r="F58" s="8">
        <v>2</v>
      </c>
      <c r="G58" s="8">
        <v>5</v>
      </c>
      <c r="H58" s="8">
        <v>5</v>
      </c>
      <c r="I58" s="8">
        <v>5</v>
      </c>
      <c r="J58" s="8">
        <v>5</v>
      </c>
      <c r="K58" s="8">
        <v>4</v>
      </c>
      <c r="L58" s="8">
        <v>5</v>
      </c>
      <c r="M58" s="8">
        <v>2</v>
      </c>
      <c r="N58" s="6">
        <f t="shared" si="0"/>
        <v>63</v>
      </c>
    </row>
    <row r="59" spans="1:14" ht="15.75" x14ac:dyDescent="0.2">
      <c r="A59" s="15" t="s">
        <v>71</v>
      </c>
      <c r="B59" s="8">
        <v>507</v>
      </c>
      <c r="C59" s="8">
        <v>834</v>
      </c>
      <c r="D59" s="8">
        <v>846</v>
      </c>
      <c r="E59" s="8">
        <v>1013</v>
      </c>
      <c r="F59" s="8">
        <v>907</v>
      </c>
      <c r="G59" s="8">
        <v>971</v>
      </c>
      <c r="H59" s="8">
        <v>846</v>
      </c>
      <c r="I59" s="8">
        <v>629</v>
      </c>
      <c r="J59" s="8">
        <v>894</v>
      </c>
      <c r="K59" s="8">
        <v>949</v>
      </c>
      <c r="L59" s="8">
        <v>895</v>
      </c>
      <c r="M59" s="8">
        <v>656</v>
      </c>
      <c r="N59" s="6">
        <f t="shared" si="0"/>
        <v>9947</v>
      </c>
    </row>
    <row r="60" spans="1:14" ht="15.75" x14ac:dyDescent="0.2">
      <c r="A60" s="15" t="s">
        <v>72</v>
      </c>
      <c r="B60" s="8">
        <v>1014</v>
      </c>
      <c r="C60" s="8">
        <v>1668</v>
      </c>
      <c r="D60" s="8">
        <v>1692</v>
      </c>
      <c r="E60" s="8">
        <v>2026</v>
      </c>
      <c r="F60" s="8">
        <v>1814</v>
      </c>
      <c r="G60" s="8">
        <v>644</v>
      </c>
      <c r="H60" s="8">
        <v>523</v>
      </c>
      <c r="I60" s="8">
        <v>368</v>
      </c>
      <c r="J60" s="8">
        <v>677</v>
      </c>
      <c r="K60" s="8">
        <v>652</v>
      </c>
      <c r="L60" s="8">
        <v>610</v>
      </c>
      <c r="M60" s="8">
        <v>410</v>
      </c>
      <c r="N60" s="6">
        <f t="shared" si="0"/>
        <v>12098</v>
      </c>
    </row>
    <row r="61" spans="1:14" ht="31.5" x14ac:dyDescent="0.2">
      <c r="A61" s="15" t="s">
        <v>73</v>
      </c>
      <c r="B61" s="8">
        <v>0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2</v>
      </c>
      <c r="I61" s="8">
        <v>1</v>
      </c>
      <c r="J61" s="8">
        <v>3</v>
      </c>
      <c r="K61" s="8">
        <v>5</v>
      </c>
      <c r="L61" s="8">
        <v>5</v>
      </c>
      <c r="M61" s="8">
        <v>2</v>
      </c>
      <c r="N61" s="6">
        <f>+G61</f>
        <v>0</v>
      </c>
    </row>
    <row r="62" spans="1:14" ht="48" thickBot="1" x14ac:dyDescent="0.25">
      <c r="A62" s="17" t="s">
        <v>74</v>
      </c>
      <c r="B62" s="18">
        <v>1543</v>
      </c>
      <c r="C62" s="18">
        <v>1260</v>
      </c>
      <c r="D62" s="18">
        <v>1288</v>
      </c>
      <c r="E62" s="18">
        <v>1314</v>
      </c>
      <c r="F62" s="18">
        <v>1340</v>
      </c>
      <c r="G62" s="18">
        <v>857</v>
      </c>
      <c r="H62" s="18">
        <v>858</v>
      </c>
      <c r="I62" s="18">
        <v>955</v>
      </c>
      <c r="J62" s="18">
        <v>930</v>
      </c>
      <c r="K62" s="18">
        <v>902</v>
      </c>
      <c r="L62" s="18">
        <v>868</v>
      </c>
      <c r="M62" s="18">
        <v>852</v>
      </c>
      <c r="N62" s="7">
        <f>M62</f>
        <v>852</v>
      </c>
    </row>
    <row r="63" spans="1:14" x14ac:dyDescent="0.2"/>
    <row r="64" spans="1:14" ht="15.75" thickBot="1" x14ac:dyDescent="0.25"/>
    <row r="65" spans="1:14" x14ac:dyDescent="0.15">
      <c r="A65" s="21" t="s">
        <v>76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</row>
    <row r="66" spans="1:14" x14ac:dyDescent="0.2"/>
    <row r="67" spans="1:14" x14ac:dyDescent="0.2"/>
  </sheetData>
  <mergeCells count="3">
    <mergeCell ref="A1:N1"/>
    <mergeCell ref="A2:N2"/>
    <mergeCell ref="A65:N6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P67"/>
  <sheetViews>
    <sheetView zoomScaleNormal="100" zoomScaleSheetLayoutView="140" workbookViewId="0">
      <pane xSplit="1" ySplit="3" topLeftCell="B4" activePane="bottomRight" state="frozen"/>
      <selection activeCell="B51" sqref="B51:M62"/>
      <selection pane="topRight" activeCell="B51" sqref="B51:M62"/>
      <selection pane="bottomLeft" activeCell="B51" sqref="B51:M62"/>
      <selection pane="bottomRight" activeCell="B4" sqref="B4:M62"/>
    </sheetView>
  </sheetViews>
  <sheetFormatPr baseColWidth="10" defaultColWidth="0" defaultRowHeight="15" zeroHeight="1" x14ac:dyDescent="0.2"/>
  <cols>
    <col min="1" max="1" width="35.28515625" style="3" customWidth="1"/>
    <col min="2" max="13" width="9.5703125" style="1" bestFit="1" customWidth="1"/>
    <col min="14" max="15" width="11.42578125" style="1" customWidth="1"/>
    <col min="16" max="16" width="0" style="1" hidden="1" customWidth="1"/>
    <col min="17" max="16384" width="11.42578125" style="1" hidden="1"/>
  </cols>
  <sheetData>
    <row r="1" spans="1:14" ht="18" x14ac:dyDescent="0.2">
      <c r="A1" s="19" t="s">
        <v>30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</row>
    <row r="2" spans="1:14" ht="26.25" customHeight="1" thickBot="1" x14ac:dyDescent="0.25">
      <c r="A2" s="20" t="s">
        <v>17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4" ht="30" customHeight="1" x14ac:dyDescent="0.2">
      <c r="A3" s="4" t="s">
        <v>77</v>
      </c>
      <c r="B3" s="4" t="s">
        <v>18</v>
      </c>
      <c r="C3" s="4" t="s">
        <v>19</v>
      </c>
      <c r="D3" s="4" t="s">
        <v>20</v>
      </c>
      <c r="E3" s="4" t="s">
        <v>21</v>
      </c>
      <c r="F3" s="4" t="s">
        <v>22</v>
      </c>
      <c r="G3" s="4" t="s">
        <v>23</v>
      </c>
      <c r="H3" s="4" t="s">
        <v>24</v>
      </c>
      <c r="I3" s="4" t="s">
        <v>25</v>
      </c>
      <c r="J3" s="4" t="s">
        <v>26</v>
      </c>
      <c r="K3" s="4" t="s">
        <v>27</v>
      </c>
      <c r="L3" s="4" t="s">
        <v>28</v>
      </c>
      <c r="M3" s="4" t="s">
        <v>29</v>
      </c>
      <c r="N3" s="5" t="s">
        <v>1</v>
      </c>
    </row>
    <row r="4" spans="1:14" ht="15.75" x14ac:dyDescent="0.2">
      <c r="A4" s="9" t="s">
        <v>41</v>
      </c>
      <c r="B4" s="8">
        <v>13</v>
      </c>
      <c r="C4" s="8">
        <v>34</v>
      </c>
      <c r="D4" s="8">
        <v>26</v>
      </c>
      <c r="E4" s="8">
        <v>27</v>
      </c>
      <c r="F4" s="8">
        <v>17</v>
      </c>
      <c r="G4" s="8">
        <v>20</v>
      </c>
      <c r="H4" s="8">
        <v>19</v>
      </c>
      <c r="I4" s="8">
        <v>11</v>
      </c>
      <c r="J4" s="8">
        <v>14</v>
      </c>
      <c r="K4" s="8">
        <v>7</v>
      </c>
      <c r="L4" s="8">
        <v>8</v>
      </c>
      <c r="M4" s="8">
        <v>10</v>
      </c>
      <c r="N4" s="6">
        <f>SUM(B4:M4)</f>
        <v>206</v>
      </c>
    </row>
    <row r="5" spans="1:14" ht="15.75" x14ac:dyDescent="0.2">
      <c r="A5" s="10" t="s">
        <v>2</v>
      </c>
      <c r="B5" s="2">
        <v>2</v>
      </c>
      <c r="C5" s="2">
        <v>4</v>
      </c>
      <c r="D5" s="2">
        <v>2</v>
      </c>
      <c r="E5" s="2">
        <v>3</v>
      </c>
      <c r="F5" s="2">
        <v>5</v>
      </c>
      <c r="G5" s="2">
        <v>5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6">
        <f t="shared" ref="N5:N60" si="0">SUM(B5:M5)</f>
        <v>21</v>
      </c>
    </row>
    <row r="6" spans="1:14" ht="15.75" x14ac:dyDescent="0.2">
      <c r="A6" s="10" t="s">
        <v>3</v>
      </c>
      <c r="B6" s="2">
        <v>11</v>
      </c>
      <c r="C6" s="2">
        <v>30</v>
      </c>
      <c r="D6" s="2">
        <v>24</v>
      </c>
      <c r="E6" s="2">
        <v>24</v>
      </c>
      <c r="F6" s="2">
        <v>12</v>
      </c>
      <c r="G6" s="2">
        <v>15</v>
      </c>
      <c r="H6" s="2">
        <v>19</v>
      </c>
      <c r="I6" s="2">
        <v>11</v>
      </c>
      <c r="J6" s="2">
        <v>14</v>
      </c>
      <c r="K6" s="2">
        <v>7</v>
      </c>
      <c r="L6" s="2">
        <v>8</v>
      </c>
      <c r="M6" s="2">
        <v>10</v>
      </c>
      <c r="N6" s="6">
        <f t="shared" si="0"/>
        <v>185</v>
      </c>
    </row>
    <row r="7" spans="1:14" ht="15.75" x14ac:dyDescent="0.2">
      <c r="A7" s="10" t="s">
        <v>4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6">
        <f t="shared" si="0"/>
        <v>0</v>
      </c>
    </row>
    <row r="8" spans="1:14" ht="31.5" x14ac:dyDescent="0.2">
      <c r="A8" s="9" t="s">
        <v>42</v>
      </c>
      <c r="B8" s="8">
        <v>14</v>
      </c>
      <c r="C8" s="8">
        <v>37</v>
      </c>
      <c r="D8" s="8">
        <v>29</v>
      </c>
      <c r="E8" s="8">
        <v>27</v>
      </c>
      <c r="F8" s="8">
        <v>19</v>
      </c>
      <c r="G8" s="8">
        <v>20</v>
      </c>
      <c r="H8" s="8">
        <v>21</v>
      </c>
      <c r="I8" s="8">
        <v>12</v>
      </c>
      <c r="J8" s="8">
        <v>15</v>
      </c>
      <c r="K8" s="8">
        <v>9</v>
      </c>
      <c r="L8" s="8">
        <v>11</v>
      </c>
      <c r="M8" s="8">
        <v>11</v>
      </c>
      <c r="N8" s="6">
        <f t="shared" si="0"/>
        <v>225</v>
      </c>
    </row>
    <row r="9" spans="1:14" ht="15.75" x14ac:dyDescent="0.2">
      <c r="A9" s="11" t="s">
        <v>5</v>
      </c>
      <c r="B9" s="2">
        <v>14</v>
      </c>
      <c r="C9" s="2">
        <v>37</v>
      </c>
      <c r="D9" s="2">
        <v>29</v>
      </c>
      <c r="E9" s="2">
        <v>27</v>
      </c>
      <c r="F9" s="2">
        <v>19</v>
      </c>
      <c r="G9" s="2">
        <v>20</v>
      </c>
      <c r="H9" s="2">
        <v>21</v>
      </c>
      <c r="I9" s="2">
        <v>12</v>
      </c>
      <c r="J9" s="2">
        <v>15</v>
      </c>
      <c r="K9" s="2">
        <v>9</v>
      </c>
      <c r="L9" s="2">
        <v>11</v>
      </c>
      <c r="M9" s="2">
        <v>10</v>
      </c>
      <c r="N9" s="6">
        <f t="shared" si="0"/>
        <v>224</v>
      </c>
    </row>
    <row r="10" spans="1:14" ht="15.75" x14ac:dyDescent="0.2">
      <c r="A10" s="11" t="s">
        <v>32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1</v>
      </c>
      <c r="N10" s="6">
        <f t="shared" si="0"/>
        <v>1</v>
      </c>
    </row>
    <row r="11" spans="1:14" ht="47.25" x14ac:dyDescent="0.2">
      <c r="A11" s="9" t="s">
        <v>43</v>
      </c>
      <c r="B11" s="8">
        <v>12</v>
      </c>
      <c r="C11" s="8">
        <v>38</v>
      </c>
      <c r="D11" s="8">
        <v>34</v>
      </c>
      <c r="E11" s="8">
        <v>32</v>
      </c>
      <c r="F11" s="8">
        <v>21</v>
      </c>
      <c r="G11" s="8">
        <v>19</v>
      </c>
      <c r="H11" s="8">
        <v>27</v>
      </c>
      <c r="I11" s="8">
        <v>12</v>
      </c>
      <c r="J11" s="8">
        <v>15</v>
      </c>
      <c r="K11" s="8">
        <v>11</v>
      </c>
      <c r="L11" s="8">
        <v>8</v>
      </c>
      <c r="M11" s="8">
        <v>10</v>
      </c>
      <c r="N11" s="6">
        <f t="shared" si="0"/>
        <v>239</v>
      </c>
    </row>
    <row r="12" spans="1:14" ht="15.75" x14ac:dyDescent="0.2">
      <c r="A12" s="11" t="s">
        <v>33</v>
      </c>
      <c r="B12" s="2">
        <v>5</v>
      </c>
      <c r="C12" s="2">
        <v>19</v>
      </c>
      <c r="D12" s="2">
        <v>13</v>
      </c>
      <c r="E12" s="2">
        <v>13</v>
      </c>
      <c r="F12" s="2">
        <v>10</v>
      </c>
      <c r="G12" s="2">
        <v>9</v>
      </c>
      <c r="H12" s="2">
        <v>9</v>
      </c>
      <c r="I12" s="2">
        <v>10</v>
      </c>
      <c r="J12" s="2">
        <v>5</v>
      </c>
      <c r="K12" s="2">
        <v>5</v>
      </c>
      <c r="L12" s="2">
        <v>2</v>
      </c>
      <c r="M12" s="2">
        <v>3</v>
      </c>
      <c r="N12" s="6">
        <f t="shared" si="0"/>
        <v>103</v>
      </c>
    </row>
    <row r="13" spans="1:14" ht="15.75" x14ac:dyDescent="0.2">
      <c r="A13" s="11" t="s">
        <v>34</v>
      </c>
      <c r="B13" s="2">
        <v>7</v>
      </c>
      <c r="C13" s="2">
        <v>19</v>
      </c>
      <c r="D13" s="2">
        <v>21</v>
      </c>
      <c r="E13" s="2">
        <v>19</v>
      </c>
      <c r="F13" s="2">
        <v>11</v>
      </c>
      <c r="G13" s="2">
        <v>10</v>
      </c>
      <c r="H13" s="2">
        <v>18</v>
      </c>
      <c r="I13" s="2">
        <v>2</v>
      </c>
      <c r="J13" s="2">
        <v>10</v>
      </c>
      <c r="K13" s="2">
        <v>6</v>
      </c>
      <c r="L13" s="2">
        <v>6</v>
      </c>
      <c r="M13" s="2">
        <v>7</v>
      </c>
      <c r="N13" s="6">
        <f t="shared" si="0"/>
        <v>136</v>
      </c>
    </row>
    <row r="14" spans="1:14" ht="47.25" x14ac:dyDescent="0.2">
      <c r="A14" s="9" t="s">
        <v>44</v>
      </c>
      <c r="B14" s="8">
        <v>20</v>
      </c>
      <c r="C14" s="8">
        <v>55</v>
      </c>
      <c r="D14" s="8">
        <v>38</v>
      </c>
      <c r="E14" s="8">
        <v>39</v>
      </c>
      <c r="F14" s="8">
        <v>20</v>
      </c>
      <c r="G14" s="8">
        <v>26</v>
      </c>
      <c r="H14" s="8">
        <v>27</v>
      </c>
      <c r="I14" s="8">
        <v>11</v>
      </c>
      <c r="J14" s="8">
        <v>26</v>
      </c>
      <c r="K14" s="8">
        <v>53</v>
      </c>
      <c r="L14" s="8">
        <v>11</v>
      </c>
      <c r="M14" s="8">
        <v>13</v>
      </c>
      <c r="N14" s="6">
        <f t="shared" si="0"/>
        <v>339</v>
      </c>
    </row>
    <row r="15" spans="1:14" ht="15.75" x14ac:dyDescent="0.2">
      <c r="A15" s="11" t="s">
        <v>33</v>
      </c>
      <c r="B15" s="2">
        <v>1</v>
      </c>
      <c r="C15" s="2">
        <v>4</v>
      </c>
      <c r="D15" s="2">
        <v>12</v>
      </c>
      <c r="E15" s="2">
        <v>10</v>
      </c>
      <c r="F15" s="2">
        <v>5</v>
      </c>
      <c r="G15" s="2">
        <v>1</v>
      </c>
      <c r="H15" s="2">
        <v>6</v>
      </c>
      <c r="I15" s="2">
        <v>2</v>
      </c>
      <c r="J15" s="2">
        <v>10</v>
      </c>
      <c r="K15" s="2">
        <v>2</v>
      </c>
      <c r="L15" s="2">
        <v>1</v>
      </c>
      <c r="M15" s="2">
        <v>3</v>
      </c>
      <c r="N15" s="6">
        <f t="shared" si="0"/>
        <v>57</v>
      </c>
    </row>
    <row r="16" spans="1:14" ht="15.75" x14ac:dyDescent="0.2">
      <c r="A16" s="11" t="s">
        <v>34</v>
      </c>
      <c r="B16" s="2">
        <v>19</v>
      </c>
      <c r="C16" s="2">
        <v>51</v>
      </c>
      <c r="D16" s="2">
        <v>26</v>
      </c>
      <c r="E16" s="2">
        <v>29</v>
      </c>
      <c r="F16" s="2">
        <v>15</v>
      </c>
      <c r="G16" s="2">
        <v>25</v>
      </c>
      <c r="H16" s="2">
        <v>21</v>
      </c>
      <c r="I16" s="2">
        <v>9</v>
      </c>
      <c r="J16" s="2">
        <v>16</v>
      </c>
      <c r="K16" s="2">
        <v>51</v>
      </c>
      <c r="L16" s="2">
        <v>10</v>
      </c>
      <c r="M16" s="2">
        <v>10</v>
      </c>
      <c r="N16" s="6">
        <f t="shared" si="0"/>
        <v>282</v>
      </c>
    </row>
    <row r="17" spans="1:15" ht="47.25" x14ac:dyDescent="0.2">
      <c r="A17" s="9" t="s">
        <v>45</v>
      </c>
      <c r="B17" s="8">
        <v>11</v>
      </c>
      <c r="C17" s="8">
        <v>12</v>
      </c>
      <c r="D17" s="8">
        <v>15</v>
      </c>
      <c r="E17" s="8">
        <v>7</v>
      </c>
      <c r="F17" s="8">
        <v>13</v>
      </c>
      <c r="G17" s="8">
        <v>17</v>
      </c>
      <c r="H17" s="8">
        <v>8</v>
      </c>
      <c r="I17" s="8">
        <v>9</v>
      </c>
      <c r="J17" s="8">
        <v>14</v>
      </c>
      <c r="K17" s="8">
        <v>7</v>
      </c>
      <c r="L17" s="8">
        <v>7</v>
      </c>
      <c r="M17" s="8">
        <v>12</v>
      </c>
      <c r="N17" s="6">
        <f t="shared" si="0"/>
        <v>132</v>
      </c>
    </row>
    <row r="18" spans="1:15" ht="15.75" x14ac:dyDescent="0.2">
      <c r="A18" s="11" t="s">
        <v>31</v>
      </c>
      <c r="B18" s="2">
        <v>6</v>
      </c>
      <c r="C18" s="2">
        <v>6</v>
      </c>
      <c r="D18" s="2">
        <v>11</v>
      </c>
      <c r="E18" s="2">
        <v>4</v>
      </c>
      <c r="F18" s="2">
        <v>11</v>
      </c>
      <c r="G18" s="2">
        <v>11</v>
      </c>
      <c r="H18" s="2">
        <v>4</v>
      </c>
      <c r="I18" s="2">
        <v>9</v>
      </c>
      <c r="J18" s="2">
        <v>12</v>
      </c>
      <c r="K18" s="2">
        <v>4</v>
      </c>
      <c r="L18" s="2">
        <v>7</v>
      </c>
      <c r="M18" s="2">
        <v>4</v>
      </c>
      <c r="N18" s="6">
        <f t="shared" si="0"/>
        <v>89</v>
      </c>
    </row>
    <row r="19" spans="1:15" ht="15.75" x14ac:dyDescent="0.2">
      <c r="A19" s="11" t="s">
        <v>6</v>
      </c>
      <c r="B19" s="2">
        <v>0</v>
      </c>
      <c r="C19" s="2">
        <v>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6">
        <f t="shared" si="0"/>
        <v>0</v>
      </c>
    </row>
    <row r="20" spans="1:15" ht="30" x14ac:dyDescent="0.2">
      <c r="A20" s="11" t="s">
        <v>35</v>
      </c>
      <c r="B20" s="2">
        <v>5</v>
      </c>
      <c r="C20" s="2">
        <v>6</v>
      </c>
      <c r="D20" s="2">
        <v>4</v>
      </c>
      <c r="E20" s="2">
        <v>3</v>
      </c>
      <c r="F20" s="2">
        <v>2</v>
      </c>
      <c r="G20" s="2">
        <v>6</v>
      </c>
      <c r="H20" s="2">
        <v>4</v>
      </c>
      <c r="I20" s="2">
        <v>0</v>
      </c>
      <c r="J20" s="2">
        <v>2</v>
      </c>
      <c r="K20" s="2">
        <v>3</v>
      </c>
      <c r="L20" s="2">
        <v>0</v>
      </c>
      <c r="M20" s="2">
        <v>8</v>
      </c>
      <c r="N20" s="6">
        <f t="shared" si="0"/>
        <v>43</v>
      </c>
    </row>
    <row r="21" spans="1:15" ht="15.75" x14ac:dyDescent="0.2">
      <c r="A21" s="11" t="s">
        <v>7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6">
        <f t="shared" si="0"/>
        <v>0</v>
      </c>
    </row>
    <row r="22" spans="1:15" ht="15.75" x14ac:dyDescent="0.2">
      <c r="A22" s="11" t="s">
        <v>8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6">
        <f t="shared" si="0"/>
        <v>0</v>
      </c>
    </row>
    <row r="23" spans="1:15" ht="31.5" x14ac:dyDescent="0.2">
      <c r="A23" s="9" t="s">
        <v>46</v>
      </c>
      <c r="B23" s="8">
        <v>8</v>
      </c>
      <c r="C23" s="8">
        <v>10</v>
      </c>
      <c r="D23" s="8">
        <v>4</v>
      </c>
      <c r="E23" s="8">
        <v>10</v>
      </c>
      <c r="F23" s="8">
        <v>22</v>
      </c>
      <c r="G23" s="8">
        <v>8</v>
      </c>
      <c r="H23" s="8">
        <v>7</v>
      </c>
      <c r="I23" s="8">
        <v>10</v>
      </c>
      <c r="J23" s="8">
        <v>24</v>
      </c>
      <c r="K23" s="8">
        <v>2</v>
      </c>
      <c r="L23" s="8">
        <v>5</v>
      </c>
      <c r="M23" s="8">
        <v>2</v>
      </c>
      <c r="N23" s="6">
        <f t="shared" si="0"/>
        <v>112</v>
      </c>
    </row>
    <row r="24" spans="1:15" ht="31.5" x14ac:dyDescent="0.2">
      <c r="A24" s="9" t="s">
        <v>47</v>
      </c>
      <c r="B24" s="8">
        <v>3</v>
      </c>
      <c r="C24" s="8">
        <v>0</v>
      </c>
      <c r="D24" s="8">
        <v>0</v>
      </c>
      <c r="E24" s="8">
        <v>0</v>
      </c>
      <c r="F24" s="8">
        <v>1</v>
      </c>
      <c r="G24" s="8">
        <v>1</v>
      </c>
      <c r="H24" s="8">
        <v>0</v>
      </c>
      <c r="I24" s="8">
        <v>0</v>
      </c>
      <c r="J24" s="8">
        <v>6</v>
      </c>
      <c r="K24" s="8">
        <v>1</v>
      </c>
      <c r="L24" s="8">
        <v>0</v>
      </c>
      <c r="M24" s="8">
        <v>0</v>
      </c>
      <c r="N24" s="6">
        <f t="shared" si="0"/>
        <v>12</v>
      </c>
    </row>
    <row r="25" spans="1:15" ht="31.5" x14ac:dyDescent="0.2">
      <c r="A25" s="9" t="s">
        <v>48</v>
      </c>
      <c r="B25" s="8">
        <v>6</v>
      </c>
      <c r="C25" s="8">
        <v>8</v>
      </c>
      <c r="D25" s="8">
        <v>13</v>
      </c>
      <c r="E25" s="8">
        <v>5</v>
      </c>
      <c r="F25" s="8">
        <v>7</v>
      </c>
      <c r="G25" s="8">
        <v>15</v>
      </c>
      <c r="H25" s="8">
        <v>16</v>
      </c>
      <c r="I25" s="8">
        <v>9</v>
      </c>
      <c r="J25" s="8">
        <v>15</v>
      </c>
      <c r="K25" s="8">
        <v>11</v>
      </c>
      <c r="L25" s="8">
        <v>7</v>
      </c>
      <c r="M25" s="8">
        <v>12</v>
      </c>
      <c r="N25" s="6">
        <f t="shared" si="0"/>
        <v>124</v>
      </c>
    </row>
    <row r="26" spans="1:15" ht="31.5" x14ac:dyDescent="0.2">
      <c r="A26" s="9" t="s">
        <v>49</v>
      </c>
      <c r="B26" s="8">
        <v>394</v>
      </c>
      <c r="C26" s="8">
        <v>396</v>
      </c>
      <c r="D26" s="8">
        <v>384</v>
      </c>
      <c r="E26" s="8">
        <v>389</v>
      </c>
      <c r="F26" s="8">
        <v>404</v>
      </c>
      <c r="G26" s="8">
        <v>397</v>
      </c>
      <c r="H26" s="8">
        <v>388</v>
      </c>
      <c r="I26" s="8">
        <v>389</v>
      </c>
      <c r="J26" s="8">
        <v>398</v>
      </c>
      <c r="K26" s="8">
        <v>389</v>
      </c>
      <c r="L26" s="8">
        <v>388</v>
      </c>
      <c r="M26" s="8">
        <v>378</v>
      </c>
      <c r="N26" s="6">
        <f>M26</f>
        <v>378</v>
      </c>
    </row>
    <row r="27" spans="1:15" ht="15.75" x14ac:dyDescent="0.2">
      <c r="A27" s="9" t="s">
        <v>50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8">
        <v>2</v>
      </c>
      <c r="H27" s="8">
        <v>0</v>
      </c>
      <c r="I27" s="8">
        <v>0</v>
      </c>
      <c r="J27" s="8">
        <v>1</v>
      </c>
      <c r="K27" s="8">
        <v>0</v>
      </c>
      <c r="L27" s="8">
        <v>0</v>
      </c>
      <c r="M27" s="8">
        <v>0</v>
      </c>
      <c r="N27" s="6">
        <f t="shared" si="0"/>
        <v>3</v>
      </c>
    </row>
    <row r="28" spans="1:15" ht="31.5" x14ac:dyDescent="0.2">
      <c r="A28" s="9" t="s">
        <v>51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2</v>
      </c>
      <c r="K28" s="8">
        <v>3</v>
      </c>
      <c r="L28" s="8">
        <v>3</v>
      </c>
      <c r="M28" s="8">
        <v>0</v>
      </c>
      <c r="N28" s="6">
        <f t="shared" si="0"/>
        <v>8</v>
      </c>
    </row>
    <row r="29" spans="1:15" ht="15.75" x14ac:dyDescent="0.2">
      <c r="A29" s="9" t="s">
        <v>52</v>
      </c>
      <c r="B29" s="8">
        <v>0</v>
      </c>
      <c r="C29" s="8">
        <v>1</v>
      </c>
      <c r="D29" s="8">
        <v>0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6">
        <f t="shared" si="0"/>
        <v>1</v>
      </c>
    </row>
    <row r="30" spans="1:15" ht="15.75" x14ac:dyDescent="0.2">
      <c r="A30" s="9" t="s">
        <v>53</v>
      </c>
      <c r="B30" s="8">
        <v>6</v>
      </c>
      <c r="C30" s="8">
        <v>12</v>
      </c>
      <c r="D30" s="8">
        <v>12</v>
      </c>
      <c r="E30" s="8">
        <v>4</v>
      </c>
      <c r="F30" s="8">
        <v>11</v>
      </c>
      <c r="G30" s="8">
        <v>14</v>
      </c>
      <c r="H30" s="8">
        <v>13</v>
      </c>
      <c r="I30" s="8">
        <v>8</v>
      </c>
      <c r="J30" s="8">
        <v>12</v>
      </c>
      <c r="K30" s="8">
        <v>12</v>
      </c>
      <c r="L30" s="8">
        <v>6</v>
      </c>
      <c r="M30" s="8">
        <v>15</v>
      </c>
      <c r="N30" s="6">
        <f t="shared" si="0"/>
        <v>125</v>
      </c>
      <c r="O30" s="1">
        <f>34+61+66+53</f>
        <v>214</v>
      </c>
    </row>
    <row r="31" spans="1:15" ht="15.75" x14ac:dyDescent="0.2">
      <c r="A31" s="11" t="s">
        <v>37</v>
      </c>
      <c r="B31" s="2">
        <v>4</v>
      </c>
      <c r="C31" s="2">
        <v>6</v>
      </c>
      <c r="D31" s="2">
        <v>9</v>
      </c>
      <c r="E31" s="2">
        <v>1</v>
      </c>
      <c r="F31" s="2">
        <v>4</v>
      </c>
      <c r="G31" s="2">
        <v>8</v>
      </c>
      <c r="H31" s="2">
        <v>6</v>
      </c>
      <c r="I31" s="2">
        <v>7</v>
      </c>
      <c r="J31" s="2">
        <v>5</v>
      </c>
      <c r="K31" s="2">
        <v>9</v>
      </c>
      <c r="L31" s="2">
        <v>4</v>
      </c>
      <c r="M31" s="2">
        <v>8</v>
      </c>
      <c r="N31" s="6">
        <f t="shared" si="0"/>
        <v>71</v>
      </c>
    </row>
    <row r="32" spans="1:15" ht="15.75" x14ac:dyDescent="0.2">
      <c r="A32" s="11" t="s">
        <v>38</v>
      </c>
      <c r="B32" s="2">
        <v>2</v>
      </c>
      <c r="C32" s="2">
        <v>6</v>
      </c>
      <c r="D32" s="2">
        <v>3</v>
      </c>
      <c r="E32" s="2">
        <v>3</v>
      </c>
      <c r="F32" s="2">
        <v>7</v>
      </c>
      <c r="G32" s="2">
        <v>6</v>
      </c>
      <c r="H32" s="2">
        <v>7</v>
      </c>
      <c r="I32" s="2">
        <v>1</v>
      </c>
      <c r="J32" s="2">
        <v>7</v>
      </c>
      <c r="K32" s="2">
        <v>2</v>
      </c>
      <c r="L32" s="2">
        <v>2</v>
      </c>
      <c r="M32" s="2">
        <v>7</v>
      </c>
      <c r="N32" s="6">
        <f t="shared" si="0"/>
        <v>53</v>
      </c>
    </row>
    <row r="33" spans="1:14" ht="15.75" x14ac:dyDescent="0.2">
      <c r="A33" s="11" t="s">
        <v>9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1</v>
      </c>
      <c r="L33" s="2">
        <v>0</v>
      </c>
      <c r="M33" s="2">
        <v>0</v>
      </c>
      <c r="N33" s="6">
        <f t="shared" si="0"/>
        <v>1</v>
      </c>
    </row>
    <row r="34" spans="1:14" ht="31.5" x14ac:dyDescent="0.2">
      <c r="A34" s="9" t="s">
        <v>54</v>
      </c>
      <c r="B34" s="8">
        <v>0</v>
      </c>
      <c r="C34" s="8">
        <v>0</v>
      </c>
      <c r="D34" s="8">
        <v>1</v>
      </c>
      <c r="E34" s="8">
        <v>0</v>
      </c>
      <c r="F34" s="8">
        <v>1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6">
        <f t="shared" si="0"/>
        <v>2</v>
      </c>
    </row>
    <row r="35" spans="1:14" ht="31.5" x14ac:dyDescent="0.2">
      <c r="A35" s="9" t="s">
        <v>55</v>
      </c>
      <c r="B35" s="8">
        <v>0</v>
      </c>
      <c r="C35" s="8">
        <v>1</v>
      </c>
      <c r="D35" s="8">
        <v>3</v>
      </c>
      <c r="E35" s="8">
        <v>8</v>
      </c>
      <c r="F35" s="8">
        <v>3</v>
      </c>
      <c r="G35" s="8">
        <v>2</v>
      </c>
      <c r="H35" s="8">
        <v>1</v>
      </c>
      <c r="I35" s="8">
        <v>0</v>
      </c>
      <c r="J35" s="8">
        <v>3</v>
      </c>
      <c r="K35" s="8">
        <v>3</v>
      </c>
      <c r="L35" s="8">
        <v>8</v>
      </c>
      <c r="M35" s="8">
        <v>9</v>
      </c>
      <c r="N35" s="6">
        <f t="shared" si="0"/>
        <v>41</v>
      </c>
    </row>
    <row r="36" spans="1:14" ht="15.75" x14ac:dyDescent="0.2">
      <c r="A36" s="9" t="s">
        <v>56</v>
      </c>
      <c r="B36" s="8">
        <v>3</v>
      </c>
      <c r="C36" s="8">
        <v>1</v>
      </c>
      <c r="D36" s="8">
        <v>2</v>
      </c>
      <c r="E36" s="8">
        <v>2</v>
      </c>
      <c r="F36" s="8">
        <v>3</v>
      </c>
      <c r="G36" s="8">
        <v>2</v>
      </c>
      <c r="H36" s="8">
        <v>5</v>
      </c>
      <c r="I36" s="8">
        <v>0</v>
      </c>
      <c r="J36" s="8">
        <v>2</v>
      </c>
      <c r="K36" s="8">
        <v>3</v>
      </c>
      <c r="L36" s="8">
        <v>1</v>
      </c>
      <c r="M36" s="8">
        <v>0</v>
      </c>
      <c r="N36" s="6">
        <f t="shared" si="0"/>
        <v>24</v>
      </c>
    </row>
    <row r="37" spans="1:14" ht="31.5" x14ac:dyDescent="0.2">
      <c r="A37" s="9" t="s">
        <v>57</v>
      </c>
      <c r="B37" s="8">
        <v>0</v>
      </c>
      <c r="C37" s="8">
        <v>13</v>
      </c>
      <c r="D37" s="8">
        <v>34</v>
      </c>
      <c r="E37" s="8">
        <v>20</v>
      </c>
      <c r="F37" s="8">
        <v>38</v>
      </c>
      <c r="G37" s="8">
        <v>17</v>
      </c>
      <c r="H37" s="8">
        <v>22</v>
      </c>
      <c r="I37" s="8">
        <v>23</v>
      </c>
      <c r="J37" s="8">
        <v>19</v>
      </c>
      <c r="K37" s="8">
        <v>18</v>
      </c>
      <c r="L37" s="8">
        <v>18</v>
      </c>
      <c r="M37" s="8">
        <v>22</v>
      </c>
      <c r="N37" s="6">
        <f t="shared" si="0"/>
        <v>244</v>
      </c>
    </row>
    <row r="38" spans="1:14" ht="47.25" x14ac:dyDescent="0.2">
      <c r="A38" s="9" t="s">
        <v>58</v>
      </c>
      <c r="B38" s="8">
        <v>0</v>
      </c>
      <c r="C38" s="8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6">
        <f t="shared" si="0"/>
        <v>0</v>
      </c>
    </row>
    <row r="39" spans="1:14" ht="47.25" x14ac:dyDescent="0.2">
      <c r="A39" s="9" t="s">
        <v>59</v>
      </c>
      <c r="B39" s="8">
        <v>0</v>
      </c>
      <c r="C39" s="8">
        <v>14</v>
      </c>
      <c r="D39" s="8">
        <v>9</v>
      </c>
      <c r="E39" s="8">
        <v>3</v>
      </c>
      <c r="F39" s="8">
        <v>13</v>
      </c>
      <c r="G39" s="8">
        <v>8</v>
      </c>
      <c r="H39" s="8">
        <v>4</v>
      </c>
      <c r="I39" s="8">
        <v>15</v>
      </c>
      <c r="J39" s="8">
        <v>8</v>
      </c>
      <c r="K39" s="8">
        <v>15</v>
      </c>
      <c r="L39" s="8">
        <v>6</v>
      </c>
      <c r="M39" s="8">
        <v>3</v>
      </c>
      <c r="N39" s="6">
        <f t="shared" si="0"/>
        <v>98</v>
      </c>
    </row>
    <row r="40" spans="1:14" ht="31.5" x14ac:dyDescent="0.2">
      <c r="A40" s="9" t="s">
        <v>60</v>
      </c>
      <c r="B40" s="8">
        <v>4</v>
      </c>
      <c r="C40" s="8">
        <v>3</v>
      </c>
      <c r="D40" s="8">
        <v>6</v>
      </c>
      <c r="E40" s="8">
        <v>7</v>
      </c>
      <c r="F40" s="8">
        <v>12</v>
      </c>
      <c r="G40" s="8">
        <v>7</v>
      </c>
      <c r="H40" s="8">
        <v>13</v>
      </c>
      <c r="I40" s="8">
        <v>1</v>
      </c>
      <c r="J40" s="8">
        <v>9</v>
      </c>
      <c r="K40" s="8">
        <v>10</v>
      </c>
      <c r="L40" s="8">
        <v>3</v>
      </c>
      <c r="M40" s="8">
        <v>10</v>
      </c>
      <c r="N40" s="6">
        <f t="shared" si="0"/>
        <v>85</v>
      </c>
    </row>
    <row r="41" spans="1:14" ht="15.75" x14ac:dyDescent="0.2">
      <c r="A41" s="11" t="s">
        <v>40</v>
      </c>
      <c r="B41" s="2">
        <v>4</v>
      </c>
      <c r="C41" s="2">
        <v>1</v>
      </c>
      <c r="D41" s="2">
        <v>4</v>
      </c>
      <c r="E41" s="2">
        <v>4</v>
      </c>
      <c r="F41" s="2">
        <v>5</v>
      </c>
      <c r="G41" s="2">
        <v>6</v>
      </c>
      <c r="H41" s="2">
        <v>7</v>
      </c>
      <c r="I41" s="2">
        <v>0</v>
      </c>
      <c r="J41" s="2">
        <v>6</v>
      </c>
      <c r="K41" s="2">
        <v>7</v>
      </c>
      <c r="L41" s="2">
        <v>2</v>
      </c>
      <c r="M41" s="2">
        <v>6</v>
      </c>
      <c r="N41" s="6">
        <f t="shared" si="0"/>
        <v>52</v>
      </c>
    </row>
    <row r="42" spans="1:14" ht="15.75" x14ac:dyDescent="0.2">
      <c r="A42" s="11" t="s">
        <v>10</v>
      </c>
      <c r="B42" s="2">
        <v>0</v>
      </c>
      <c r="C42" s="2">
        <v>1</v>
      </c>
      <c r="D42" s="2">
        <v>1</v>
      </c>
      <c r="E42" s="2">
        <v>1</v>
      </c>
      <c r="F42" s="2">
        <v>4</v>
      </c>
      <c r="G42" s="2">
        <v>1</v>
      </c>
      <c r="H42" s="2">
        <v>2</v>
      </c>
      <c r="I42" s="2">
        <v>1</v>
      </c>
      <c r="J42" s="2">
        <v>2</v>
      </c>
      <c r="K42" s="2">
        <v>2</v>
      </c>
      <c r="L42" s="2">
        <v>0</v>
      </c>
      <c r="M42" s="2">
        <v>3</v>
      </c>
      <c r="N42" s="6">
        <f t="shared" si="0"/>
        <v>18</v>
      </c>
    </row>
    <row r="43" spans="1:14" ht="15.75" x14ac:dyDescent="0.2">
      <c r="A43" s="11" t="s">
        <v>11</v>
      </c>
      <c r="B43" s="2">
        <v>0</v>
      </c>
      <c r="C43" s="2">
        <v>1</v>
      </c>
      <c r="D43" s="2">
        <v>1</v>
      </c>
      <c r="E43" s="2">
        <v>2</v>
      </c>
      <c r="F43" s="2">
        <v>3</v>
      </c>
      <c r="G43" s="2">
        <v>0</v>
      </c>
      <c r="H43" s="2">
        <v>4</v>
      </c>
      <c r="I43" s="2">
        <v>0</v>
      </c>
      <c r="J43" s="2">
        <v>1</v>
      </c>
      <c r="K43" s="2">
        <v>1</v>
      </c>
      <c r="L43" s="2">
        <v>1</v>
      </c>
      <c r="M43" s="2">
        <v>1</v>
      </c>
      <c r="N43" s="6">
        <f t="shared" si="0"/>
        <v>15</v>
      </c>
    </row>
    <row r="44" spans="1:14" ht="15.75" x14ac:dyDescent="0.2">
      <c r="A44" s="9" t="s">
        <v>61</v>
      </c>
      <c r="B44" s="8">
        <v>29</v>
      </c>
      <c r="C44" s="8">
        <v>45</v>
      </c>
      <c r="D44" s="8">
        <v>40</v>
      </c>
      <c r="E44" s="8">
        <v>44</v>
      </c>
      <c r="F44" s="8">
        <v>58</v>
      </c>
      <c r="G44" s="8">
        <v>32</v>
      </c>
      <c r="H44" s="8">
        <v>46</v>
      </c>
      <c r="I44" s="8">
        <v>29</v>
      </c>
      <c r="J44" s="8">
        <v>32</v>
      </c>
      <c r="K44" s="8">
        <v>51</v>
      </c>
      <c r="L44" s="8">
        <v>34</v>
      </c>
      <c r="M44" s="8">
        <v>38</v>
      </c>
      <c r="N44" s="6">
        <f t="shared" si="0"/>
        <v>478</v>
      </c>
    </row>
    <row r="45" spans="1:14" ht="30" x14ac:dyDescent="0.2">
      <c r="A45" s="11" t="s">
        <v>36</v>
      </c>
      <c r="B45" s="2">
        <v>26</v>
      </c>
      <c r="C45" s="2">
        <v>41</v>
      </c>
      <c r="D45" s="2">
        <v>31</v>
      </c>
      <c r="E45" s="2">
        <v>39</v>
      </c>
      <c r="F45" s="2">
        <v>53</v>
      </c>
      <c r="G45" s="2">
        <v>25</v>
      </c>
      <c r="H45" s="2">
        <v>39</v>
      </c>
      <c r="I45" s="2">
        <v>27</v>
      </c>
      <c r="J45" s="2">
        <v>27</v>
      </c>
      <c r="K45" s="2">
        <v>42</v>
      </c>
      <c r="L45" s="2">
        <v>28</v>
      </c>
      <c r="M45" s="2">
        <v>30</v>
      </c>
      <c r="N45" s="6">
        <f t="shared" si="0"/>
        <v>408</v>
      </c>
    </row>
    <row r="46" spans="1:14" ht="30" x14ac:dyDescent="0.2">
      <c r="A46" s="11" t="s">
        <v>39</v>
      </c>
      <c r="B46" s="2">
        <v>1</v>
      </c>
      <c r="C46" s="2">
        <v>3</v>
      </c>
      <c r="D46" s="2">
        <v>8</v>
      </c>
      <c r="E46" s="2">
        <v>1</v>
      </c>
      <c r="F46" s="2">
        <v>4</v>
      </c>
      <c r="G46" s="2">
        <v>5</v>
      </c>
      <c r="H46" s="2">
        <v>4</v>
      </c>
      <c r="I46" s="2">
        <v>1</v>
      </c>
      <c r="J46" s="2">
        <v>4</v>
      </c>
      <c r="K46" s="2">
        <v>7</v>
      </c>
      <c r="L46" s="2">
        <v>2</v>
      </c>
      <c r="M46" s="2">
        <v>7</v>
      </c>
      <c r="N46" s="6">
        <f t="shared" si="0"/>
        <v>47</v>
      </c>
    </row>
    <row r="47" spans="1:14" ht="15.75" x14ac:dyDescent="0.2">
      <c r="A47" s="11" t="s">
        <v>12</v>
      </c>
      <c r="B47" s="2">
        <v>2</v>
      </c>
      <c r="C47" s="2">
        <v>1</v>
      </c>
      <c r="D47" s="2">
        <v>1</v>
      </c>
      <c r="E47" s="2">
        <v>4</v>
      </c>
      <c r="F47" s="2">
        <v>1</v>
      </c>
      <c r="G47" s="2">
        <v>2</v>
      </c>
      <c r="H47" s="2">
        <v>3</v>
      </c>
      <c r="I47" s="2">
        <v>1</v>
      </c>
      <c r="J47" s="2">
        <v>1</v>
      </c>
      <c r="K47" s="2">
        <v>2</v>
      </c>
      <c r="L47" s="2">
        <v>4</v>
      </c>
      <c r="M47" s="2">
        <v>1</v>
      </c>
      <c r="N47" s="6">
        <f t="shared" si="0"/>
        <v>23</v>
      </c>
    </row>
    <row r="48" spans="1:14" ht="15.75" x14ac:dyDescent="0.2">
      <c r="A48" s="9" t="s">
        <v>62</v>
      </c>
      <c r="B48" s="8">
        <v>6</v>
      </c>
      <c r="C48" s="8">
        <v>1</v>
      </c>
      <c r="D48" s="8">
        <v>4</v>
      </c>
      <c r="E48" s="8">
        <v>4</v>
      </c>
      <c r="F48" s="8">
        <v>3</v>
      </c>
      <c r="G48" s="8">
        <v>5</v>
      </c>
      <c r="H48" s="8">
        <v>2</v>
      </c>
      <c r="I48" s="8">
        <v>5</v>
      </c>
      <c r="J48" s="8">
        <v>3</v>
      </c>
      <c r="K48" s="8">
        <v>6</v>
      </c>
      <c r="L48" s="8">
        <v>3</v>
      </c>
      <c r="M48" s="8">
        <v>0</v>
      </c>
      <c r="N48" s="6">
        <f t="shared" si="0"/>
        <v>42</v>
      </c>
    </row>
    <row r="49" spans="1:14" ht="15.75" x14ac:dyDescent="0.2">
      <c r="A49" s="11" t="s">
        <v>13</v>
      </c>
      <c r="B49" s="2">
        <v>0</v>
      </c>
      <c r="C49" s="2">
        <v>0</v>
      </c>
      <c r="D49" s="2">
        <v>0</v>
      </c>
      <c r="E49" s="2">
        <v>0</v>
      </c>
      <c r="F49" s="2">
        <v>2</v>
      </c>
      <c r="G49" s="2">
        <v>1</v>
      </c>
      <c r="H49" s="2">
        <v>0</v>
      </c>
      <c r="I49" s="2">
        <v>2</v>
      </c>
      <c r="J49" s="2">
        <v>0</v>
      </c>
      <c r="K49" s="2">
        <v>0</v>
      </c>
      <c r="L49" s="2">
        <v>1</v>
      </c>
      <c r="M49" s="2">
        <v>0</v>
      </c>
      <c r="N49" s="6">
        <f t="shared" si="0"/>
        <v>6</v>
      </c>
    </row>
    <row r="50" spans="1:14" ht="15.75" x14ac:dyDescent="0.2">
      <c r="A50" s="11" t="s">
        <v>14</v>
      </c>
      <c r="B50" s="2">
        <v>6</v>
      </c>
      <c r="C50" s="2">
        <v>1</v>
      </c>
      <c r="D50" s="2">
        <v>4</v>
      </c>
      <c r="E50" s="2">
        <v>4</v>
      </c>
      <c r="F50" s="2">
        <v>1</v>
      </c>
      <c r="G50" s="2">
        <v>4</v>
      </c>
      <c r="H50" s="2">
        <v>2</v>
      </c>
      <c r="I50" s="2">
        <v>3</v>
      </c>
      <c r="J50" s="2">
        <v>3</v>
      </c>
      <c r="K50" s="2">
        <v>6</v>
      </c>
      <c r="L50" s="2">
        <v>2</v>
      </c>
      <c r="M50" s="2">
        <v>0</v>
      </c>
      <c r="N50" s="6">
        <f t="shared" si="0"/>
        <v>36</v>
      </c>
    </row>
    <row r="51" spans="1:14" ht="15.75" x14ac:dyDescent="0.2">
      <c r="A51" s="9" t="s">
        <v>63</v>
      </c>
      <c r="B51" s="8">
        <v>1</v>
      </c>
      <c r="C51" s="8">
        <v>0</v>
      </c>
      <c r="D51" s="8">
        <v>0</v>
      </c>
      <c r="E51" s="8">
        <v>1</v>
      </c>
      <c r="F51" s="8">
        <v>0</v>
      </c>
      <c r="G51" s="8">
        <v>1</v>
      </c>
      <c r="H51" s="8">
        <v>1</v>
      </c>
      <c r="I51" s="8">
        <v>0</v>
      </c>
      <c r="J51" s="8">
        <v>0</v>
      </c>
      <c r="K51" s="8">
        <v>0</v>
      </c>
      <c r="L51" s="8">
        <v>0</v>
      </c>
      <c r="M51" s="8">
        <v>0</v>
      </c>
      <c r="N51" s="6">
        <f t="shared" si="0"/>
        <v>4</v>
      </c>
    </row>
    <row r="52" spans="1:14" ht="15.75" x14ac:dyDescent="0.2">
      <c r="A52" s="9" t="s">
        <v>64</v>
      </c>
      <c r="B52" s="8">
        <v>27</v>
      </c>
      <c r="C52" s="8">
        <v>41</v>
      </c>
      <c r="D52" s="8">
        <v>40</v>
      </c>
      <c r="E52" s="8">
        <v>24</v>
      </c>
      <c r="F52" s="8">
        <v>32</v>
      </c>
      <c r="G52" s="8">
        <v>53</v>
      </c>
      <c r="H52" s="8">
        <v>38</v>
      </c>
      <c r="I52" s="8">
        <v>24</v>
      </c>
      <c r="J52" s="8">
        <v>27</v>
      </c>
      <c r="K52" s="8">
        <v>37</v>
      </c>
      <c r="L52" s="8">
        <v>29</v>
      </c>
      <c r="M52" s="8">
        <v>29</v>
      </c>
      <c r="N52" s="6">
        <f t="shared" si="0"/>
        <v>401</v>
      </c>
    </row>
    <row r="53" spans="1:14" ht="15.75" x14ac:dyDescent="0.2">
      <c r="A53" s="9" t="s">
        <v>65</v>
      </c>
      <c r="B53" s="8">
        <v>452</v>
      </c>
      <c r="C53" s="8">
        <v>854</v>
      </c>
      <c r="D53" s="8">
        <v>743</v>
      </c>
      <c r="E53" s="8">
        <v>863</v>
      </c>
      <c r="F53" s="8">
        <v>830</v>
      </c>
      <c r="G53" s="8">
        <v>746</v>
      </c>
      <c r="H53" s="8">
        <v>1047</v>
      </c>
      <c r="I53" s="8">
        <v>657</v>
      </c>
      <c r="J53" s="8">
        <v>633</v>
      </c>
      <c r="K53" s="8">
        <v>671</v>
      </c>
      <c r="L53" s="8">
        <v>536</v>
      </c>
      <c r="M53" s="8">
        <v>503</v>
      </c>
      <c r="N53" s="6">
        <f t="shared" si="0"/>
        <v>8535</v>
      </c>
    </row>
    <row r="54" spans="1:14" ht="15.75" x14ac:dyDescent="0.2">
      <c r="A54" s="9" t="s">
        <v>66</v>
      </c>
      <c r="B54" s="8">
        <v>277</v>
      </c>
      <c r="C54" s="8">
        <v>444</v>
      </c>
      <c r="D54" s="8">
        <v>499</v>
      </c>
      <c r="E54" s="8">
        <v>412</v>
      </c>
      <c r="F54" s="8">
        <v>421</v>
      </c>
      <c r="G54" s="8">
        <v>336</v>
      </c>
      <c r="H54" s="8">
        <v>372</v>
      </c>
      <c r="I54" s="8">
        <v>350</v>
      </c>
      <c r="J54" s="8">
        <v>361</v>
      </c>
      <c r="K54" s="8">
        <v>323</v>
      </c>
      <c r="L54" s="8">
        <v>257</v>
      </c>
      <c r="M54" s="8">
        <v>233</v>
      </c>
      <c r="N54" s="6">
        <f t="shared" si="0"/>
        <v>4285</v>
      </c>
    </row>
    <row r="55" spans="1:14" ht="15.75" x14ac:dyDescent="0.2">
      <c r="A55" s="9" t="s">
        <v>67</v>
      </c>
      <c r="B55" s="8">
        <v>5</v>
      </c>
      <c r="C55" s="8">
        <v>33</v>
      </c>
      <c r="D55" s="8">
        <v>15</v>
      </c>
      <c r="E55" s="8">
        <v>12</v>
      </c>
      <c r="F55" s="8">
        <v>14</v>
      </c>
      <c r="G55" s="8">
        <v>6</v>
      </c>
      <c r="H55" s="8">
        <v>13</v>
      </c>
      <c r="I55" s="8">
        <v>8</v>
      </c>
      <c r="J55" s="8">
        <v>6</v>
      </c>
      <c r="K55" s="8">
        <v>2</v>
      </c>
      <c r="L55" s="8">
        <v>2</v>
      </c>
      <c r="M55" s="8">
        <v>5</v>
      </c>
      <c r="N55" s="6">
        <f t="shared" si="0"/>
        <v>121</v>
      </c>
    </row>
    <row r="56" spans="1:14" ht="15.75" x14ac:dyDescent="0.2">
      <c r="A56" s="9" t="s">
        <v>68</v>
      </c>
      <c r="B56" s="8">
        <v>0</v>
      </c>
      <c r="C56" s="8">
        <v>2</v>
      </c>
      <c r="D56" s="8">
        <v>5</v>
      </c>
      <c r="E56" s="8">
        <v>4</v>
      </c>
      <c r="F56" s="8">
        <v>4</v>
      </c>
      <c r="G56" s="8">
        <v>3</v>
      </c>
      <c r="H56" s="8">
        <v>2</v>
      </c>
      <c r="I56" s="8">
        <v>2</v>
      </c>
      <c r="J56" s="8">
        <v>4</v>
      </c>
      <c r="K56" s="8">
        <v>3</v>
      </c>
      <c r="L56" s="8">
        <v>0</v>
      </c>
      <c r="M56" s="8">
        <v>0</v>
      </c>
      <c r="N56" s="6">
        <f t="shared" si="0"/>
        <v>29</v>
      </c>
    </row>
    <row r="57" spans="1:14" ht="15.75" x14ac:dyDescent="0.2">
      <c r="A57" s="9" t="s">
        <v>69</v>
      </c>
      <c r="B57" s="8">
        <v>0</v>
      </c>
      <c r="C57" s="8">
        <v>12</v>
      </c>
      <c r="D57" s="8">
        <v>5</v>
      </c>
      <c r="E57" s="8">
        <v>2</v>
      </c>
      <c r="F57" s="8">
        <v>3</v>
      </c>
      <c r="G57" s="8">
        <v>7</v>
      </c>
      <c r="H57" s="8">
        <v>4</v>
      </c>
      <c r="I57" s="8">
        <v>5</v>
      </c>
      <c r="J57" s="8">
        <v>5</v>
      </c>
      <c r="K57" s="8">
        <v>8</v>
      </c>
      <c r="L57" s="8">
        <v>6</v>
      </c>
      <c r="M57" s="8">
        <v>1</v>
      </c>
      <c r="N57" s="6">
        <f t="shared" si="0"/>
        <v>58</v>
      </c>
    </row>
    <row r="58" spans="1:14" ht="15.75" x14ac:dyDescent="0.2">
      <c r="A58" s="9" t="s">
        <v>70</v>
      </c>
      <c r="B58" s="8">
        <v>0</v>
      </c>
      <c r="C58" s="8">
        <v>9</v>
      </c>
      <c r="D58" s="8">
        <v>5</v>
      </c>
      <c r="E58" s="8">
        <v>2</v>
      </c>
      <c r="F58" s="8">
        <v>3</v>
      </c>
      <c r="G58" s="8">
        <v>7</v>
      </c>
      <c r="H58" s="8">
        <v>4</v>
      </c>
      <c r="I58" s="8">
        <v>4</v>
      </c>
      <c r="J58" s="8">
        <v>5</v>
      </c>
      <c r="K58" s="8">
        <v>8</v>
      </c>
      <c r="L58" s="8">
        <v>6</v>
      </c>
      <c r="M58" s="8">
        <v>1</v>
      </c>
      <c r="N58" s="6">
        <f t="shared" si="0"/>
        <v>54</v>
      </c>
    </row>
    <row r="59" spans="1:14" ht="15.75" x14ac:dyDescent="0.2">
      <c r="A59" s="9" t="s">
        <v>71</v>
      </c>
      <c r="B59" s="8">
        <v>510</v>
      </c>
      <c r="C59" s="8">
        <v>753</v>
      </c>
      <c r="D59" s="8">
        <v>733</v>
      </c>
      <c r="E59" s="8">
        <v>772</v>
      </c>
      <c r="F59" s="8">
        <v>615</v>
      </c>
      <c r="G59" s="8">
        <v>581</v>
      </c>
      <c r="H59" s="8">
        <v>705</v>
      </c>
      <c r="I59" s="8">
        <v>451</v>
      </c>
      <c r="J59" s="8">
        <v>639</v>
      </c>
      <c r="K59" s="8">
        <v>663</v>
      </c>
      <c r="L59" s="8">
        <v>515</v>
      </c>
      <c r="M59" s="8">
        <v>388</v>
      </c>
      <c r="N59" s="6">
        <f t="shared" si="0"/>
        <v>7325</v>
      </c>
    </row>
    <row r="60" spans="1:14" ht="15.75" x14ac:dyDescent="0.2">
      <c r="A60" s="9" t="s">
        <v>72</v>
      </c>
      <c r="B60" s="8">
        <v>1530</v>
      </c>
      <c r="C60" s="8">
        <v>2259</v>
      </c>
      <c r="D60" s="8">
        <v>2229</v>
      </c>
      <c r="E60" s="8">
        <v>2316</v>
      </c>
      <c r="F60" s="8">
        <v>1845</v>
      </c>
      <c r="G60" s="8">
        <v>1743</v>
      </c>
      <c r="H60" s="8">
        <v>2115</v>
      </c>
      <c r="I60" s="8">
        <v>1353</v>
      </c>
      <c r="J60" s="8">
        <v>1917</v>
      </c>
      <c r="K60" s="8">
        <v>1989</v>
      </c>
      <c r="L60" s="8">
        <v>1545</v>
      </c>
      <c r="M60" s="8">
        <v>1164</v>
      </c>
      <c r="N60" s="6">
        <f t="shared" si="0"/>
        <v>22005</v>
      </c>
    </row>
    <row r="61" spans="1:14" ht="31.5" x14ac:dyDescent="0.2">
      <c r="A61" s="9" t="s">
        <v>73</v>
      </c>
      <c r="B61" s="8">
        <v>3</v>
      </c>
      <c r="C61" s="8">
        <v>5</v>
      </c>
      <c r="D61" s="8">
        <v>2</v>
      </c>
      <c r="E61" s="8">
        <v>0</v>
      </c>
      <c r="F61" s="8">
        <v>12</v>
      </c>
      <c r="G61" s="8">
        <v>4</v>
      </c>
      <c r="H61" s="8">
        <v>10</v>
      </c>
      <c r="I61" s="8">
        <v>2</v>
      </c>
      <c r="J61" s="8">
        <v>16</v>
      </c>
      <c r="K61" s="8">
        <v>14</v>
      </c>
      <c r="L61" s="8">
        <v>27</v>
      </c>
      <c r="M61" s="8">
        <v>25</v>
      </c>
      <c r="N61" s="6">
        <f>+G61</f>
        <v>4</v>
      </c>
    </row>
    <row r="62" spans="1:14" ht="48" thickBot="1" x14ac:dyDescent="0.25">
      <c r="A62" s="12" t="s">
        <v>74</v>
      </c>
      <c r="B62" s="18">
        <v>845</v>
      </c>
      <c r="C62" s="18">
        <v>874</v>
      </c>
      <c r="D62" s="18">
        <v>866</v>
      </c>
      <c r="E62" s="18">
        <v>876</v>
      </c>
      <c r="F62" s="18">
        <v>855</v>
      </c>
      <c r="G62" s="18">
        <v>858</v>
      </c>
      <c r="H62" s="18">
        <v>857</v>
      </c>
      <c r="I62" s="18">
        <v>845</v>
      </c>
      <c r="J62" s="18">
        <v>840</v>
      </c>
      <c r="K62" s="18">
        <v>819</v>
      </c>
      <c r="L62" s="18">
        <v>819</v>
      </c>
      <c r="M62" s="18">
        <v>807</v>
      </c>
      <c r="N62" s="7">
        <f>M62</f>
        <v>807</v>
      </c>
    </row>
    <row r="63" spans="1:14" x14ac:dyDescent="0.2"/>
    <row r="64" spans="1:14" ht="15.75" thickBot="1" x14ac:dyDescent="0.25"/>
    <row r="65" spans="1:14" x14ac:dyDescent="0.15">
      <c r="A65" s="21" t="s">
        <v>76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</row>
    <row r="66" spans="1:14" x14ac:dyDescent="0.2"/>
    <row r="67" spans="1:14" x14ac:dyDescent="0.2"/>
  </sheetData>
  <mergeCells count="3">
    <mergeCell ref="A1:N1"/>
    <mergeCell ref="A2:N2"/>
    <mergeCell ref="A65:N6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JUZGADO 1 GYA</vt:lpstr>
      <vt:lpstr>JUZGADO 2 GYA</vt:lpstr>
      <vt:lpstr>JUZGADO 1 SP</vt:lpstr>
      <vt:lpstr>JUZGADO 2 SP</vt:lpstr>
      <vt:lpstr>'JUZGADO 1 GYA'!Títulos_a_imprimir</vt:lpstr>
      <vt:lpstr>'JUZGADO 1 SP'!Títulos_a_imprimir</vt:lpstr>
      <vt:lpstr>'JUZGADO 2 GYA'!Títulos_a_imprimir</vt:lpstr>
      <vt:lpstr>'JUZGADO 2 SP'!Títulos_a_imprimir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2022-02-25T17:08:47Z</dcterms:created>
  <dcterms:modified xsi:type="dcterms:W3CDTF">2022-04-06T14:44:24Z</dcterms:modified>
</cp:coreProperties>
</file>